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/>
  <mc:AlternateContent xmlns:mc="http://schemas.openxmlformats.org/markup-compatibility/2006">
    <mc:Choice Requires="x15">
      <x15ac:absPath xmlns:x15ac="http://schemas.microsoft.com/office/spreadsheetml/2010/11/ac" url="\\SRVOMMOR01.moravce-lc.local\homes\barbarab\Documents\Barbara\dokumenti 2017\JAVNA NAROČILA\vodovod Krulc\"/>
    </mc:Choice>
  </mc:AlternateContent>
  <bookViews>
    <workbookView xWindow="240" yWindow="135" windowWidth="11340" windowHeight="6420"/>
  </bookViews>
  <sheets>
    <sheet name="Popis" sheetId="1" r:id="rId1"/>
    <sheet name="List3" sheetId="3" r:id="rId2"/>
  </sheets>
  <calcPr calcId="162913"/>
</workbook>
</file>

<file path=xl/calcChain.xml><?xml version="1.0" encoding="utf-8"?>
<calcChain xmlns="http://schemas.openxmlformats.org/spreadsheetml/2006/main">
  <c r="F128" i="1" l="1"/>
  <c r="F130" i="1"/>
  <c r="F133" i="1" l="1"/>
  <c r="F95" i="1"/>
  <c r="F94" i="1"/>
  <c r="F71" i="1" l="1"/>
  <c r="F70" i="1"/>
  <c r="F69" i="1"/>
  <c r="F81" i="1"/>
  <c r="F80" i="1"/>
  <c r="F79" i="1"/>
  <c r="F78" i="1"/>
  <c r="F77" i="1"/>
  <c r="F49" i="1"/>
  <c r="F48" i="1"/>
  <c r="F47" i="1"/>
  <c r="F46" i="1"/>
  <c r="F145" i="1" l="1"/>
  <c r="F144" i="1"/>
  <c r="F143" i="1"/>
  <c r="F142" i="1"/>
  <c r="F155" i="1"/>
  <c r="F154" i="1"/>
  <c r="F153" i="1"/>
  <c r="F63" i="1" l="1"/>
  <c r="F26" i="1" l="1"/>
  <c r="F24" i="1"/>
  <c r="F23" i="1"/>
  <c r="F22" i="1"/>
  <c r="F19" i="1"/>
  <c r="F7" i="1"/>
  <c r="F31" i="1"/>
  <c r="F32" i="1"/>
  <c r="F33" i="1"/>
  <c r="F34" i="1"/>
  <c r="F35" i="1"/>
  <c r="F36" i="1"/>
  <c r="F37" i="1"/>
  <c r="F38" i="1"/>
  <c r="F112" i="1"/>
  <c r="F111" i="1"/>
  <c r="F110" i="1"/>
  <c r="F109" i="1"/>
  <c r="F107" i="1"/>
  <c r="F101" i="1"/>
  <c r="F100" i="1"/>
  <c r="F98" i="1"/>
  <c r="F97" i="1"/>
  <c r="F96" i="1"/>
  <c r="F113" i="1" l="1"/>
  <c r="F11" i="1" s="1"/>
  <c r="F102" i="1"/>
  <c r="F10" i="1" s="1"/>
  <c r="F152" i="1" l="1"/>
  <c r="F151" i="1"/>
  <c r="F150" i="1"/>
  <c r="F149" i="1"/>
  <c r="F148" i="1"/>
  <c r="F147" i="1"/>
  <c r="F146" i="1"/>
  <c r="F137" i="1"/>
  <c r="F136" i="1"/>
  <c r="F84" i="1"/>
  <c r="F83" i="1"/>
  <c r="F132" i="1"/>
  <c r="F42" i="1"/>
  <c r="F41" i="1"/>
  <c r="F40" i="1"/>
  <c r="F44" i="1" l="1"/>
  <c r="F43" i="1"/>
  <c r="F75" i="1"/>
  <c r="F39" i="1" l="1"/>
  <c r="D123" i="1" l="1"/>
  <c r="F135" i="1" l="1"/>
  <c r="F53" i="1" l="1"/>
  <c r="F51" i="1"/>
  <c r="F65" i="1"/>
  <c r="F86" i="1"/>
  <c r="F85" i="1"/>
  <c r="F129" i="1"/>
  <c r="F122" i="1"/>
  <c r="F121" i="1"/>
  <c r="F61" i="1"/>
  <c r="F60" i="1"/>
  <c r="F59" i="1"/>
  <c r="F67" i="1"/>
  <c r="F52" i="1"/>
  <c r="F141" i="1"/>
  <c r="F131" i="1"/>
  <c r="F127" i="1"/>
  <c r="F139" i="1"/>
  <c r="F138" i="1"/>
  <c r="F62" i="1"/>
  <c r="F82" i="1"/>
  <c r="F140" i="1"/>
  <c r="F126" i="1"/>
  <c r="F125" i="1"/>
  <c r="F76" i="1"/>
  <c r="F55" i="1"/>
  <c r="F68" i="1"/>
  <c r="F64" i="1"/>
  <c r="F124" i="1"/>
  <c r="F66" i="1"/>
  <c r="F45" i="1"/>
  <c r="F116" i="1"/>
  <c r="F119" i="1"/>
  <c r="F120" i="1"/>
  <c r="F123" i="1"/>
  <c r="F134" i="1"/>
  <c r="F157" i="1"/>
  <c r="F159" i="1"/>
  <c r="F74" i="1"/>
  <c r="F50" i="1"/>
  <c r="F54" i="1"/>
  <c r="F56" i="1"/>
  <c r="F57" i="1"/>
  <c r="F58" i="1"/>
  <c r="F72" i="1"/>
  <c r="F73" i="1"/>
  <c r="F88" i="1"/>
  <c r="F161" i="1"/>
  <c r="F90" i="1"/>
  <c r="F156" i="1" l="1"/>
  <c r="F158" i="1"/>
  <c r="F87" i="1"/>
  <c r="F89" i="1" s="1"/>
  <c r="F9" i="1" s="1"/>
  <c r="F160" i="1" l="1"/>
  <c r="F12" i="1" s="1"/>
  <c r="F14" i="1" l="1"/>
  <c r="F15" i="1" s="1"/>
  <c r="F16" i="1" s="1"/>
</calcChain>
</file>

<file path=xl/sharedStrings.xml><?xml version="1.0" encoding="utf-8"?>
<sst xmlns="http://schemas.openxmlformats.org/spreadsheetml/2006/main" count="152" uniqueCount="102">
  <si>
    <t>EM</t>
  </si>
  <si>
    <t>KOLIČINA</t>
  </si>
  <si>
    <t>SKUPAJ</t>
  </si>
  <si>
    <t>kpl</t>
  </si>
  <si>
    <t>kos</t>
  </si>
  <si>
    <t>m</t>
  </si>
  <si>
    <t>REKAPITULACIJA</t>
  </si>
  <si>
    <t>DDV</t>
  </si>
  <si>
    <t>EUR</t>
  </si>
  <si>
    <t>CENA</t>
  </si>
  <si>
    <t>ZNESEK</t>
  </si>
  <si>
    <t>Postavitev gradbenih profilov na vzpostavljeno os trase cevovoda ter določitev nivoja za merjenje globine izkopa in polaganje cevovoda</t>
  </si>
  <si>
    <t>ur</t>
  </si>
  <si>
    <t>SKUPAJ pripravljalna in zemeljska dela</t>
  </si>
  <si>
    <t>Plastični opozorilni trak z napisom VODOVOD</t>
  </si>
  <si>
    <t>Fazonski kosi iz nodularne litine, prirobnični spoj</t>
  </si>
  <si>
    <t>SKUPAJ vodoinstalaterska dela</t>
  </si>
  <si>
    <t>Zakoličevanje osi cevovoda z zavarovanjem osi, označevanje horizontalnih in vertikalnih lomov, 
označevanje vozlišč, odcepov in mesta prevezave na obstoječi vodovod</t>
  </si>
  <si>
    <t>Transportni stroški do gradbišča</t>
  </si>
  <si>
    <t>Lociranje in zakoličba obstoječih komunalnih vodov (vodovod, kanalizacija, plin, elektro, telekomunikacije, kabelska TV, itd.)</t>
  </si>
  <si>
    <t>Čiščenje gradbišča po končanih delih in vzpostavitev okolice v prvotno stanje</t>
  </si>
  <si>
    <t>Opomba: Cene so projektantske - informativne. Pred oddajo del je potrebno pridobiti ponudbe izvajalcev del.</t>
  </si>
  <si>
    <t>Popis izdelal:</t>
  </si>
  <si>
    <t>Aleksander Višnikar, str. teh.</t>
  </si>
  <si>
    <t>PINO d.o.o. Litija</t>
  </si>
  <si>
    <t>A. PRIPRAVLJALNA IN ZEMELJSKA DELA</t>
  </si>
  <si>
    <t>A. Pripravljalna in zemeljska dela</t>
  </si>
  <si>
    <t>Vijaki in matice M 16 za prirobnične spoje</t>
  </si>
  <si>
    <t>Črpanje meteorne vode iz jarka</t>
  </si>
  <si>
    <t>N 80</t>
  </si>
  <si>
    <t>FF 80/500</t>
  </si>
  <si>
    <t>DN 80</t>
  </si>
  <si>
    <t>Dobava in obsip hidrantov z drenažnim gramozom ustrezne granulacije</t>
  </si>
  <si>
    <t>Polietilenska cev PE 80, tlačne stopnje 12,5 bar</t>
  </si>
  <si>
    <t>Fizično zavarovanje na celotnem gradbišču s predpisano prometno signalizacijo (prometni znaki, ograje iz letev, opozorilne vrvice, svetlobna telesa, itd.) v skladu z elaboratom začasne prometne ureditve in varnostnim načrtom</t>
  </si>
  <si>
    <t>Strojno in ročno planiranje dna jarka z natančnostjo +/- 3 cm v projektiranem naklonu</t>
  </si>
  <si>
    <t>Zatravitev okolice izkopanega jarka, vključno s predpripravo terena (humusiranje z zemljo iz  začasne deponije, strojno in ročno poravnavanje)</t>
  </si>
  <si>
    <t>Dodatek za pikiranje večjih skal (V. kategorija)</t>
  </si>
  <si>
    <t>Nadzemni hidrant lomljive izvedbe (višino vgradnje prilagoditi terenu, lomljiva prirobnica mora biti cca 10 cm nad terenom)</t>
  </si>
  <si>
    <t>zobata spojka za PE cev 90</t>
  </si>
  <si>
    <t>Gumijasta tesnila z jeklenim vložkom za tesnjenje med prirobničnimi stiki</t>
  </si>
  <si>
    <t>X 80/2"</t>
  </si>
  <si>
    <t>Tlačni preizkus na 12 bar po SIST EN 805 pod nadzorom upravljalca vodovoda</t>
  </si>
  <si>
    <t>m3</t>
  </si>
  <si>
    <t>Odriv zgornje plasti zemlje (humusa) v debelini 20 cm z odlaganjem na začasno deponijo v bližino jarka za kasnejšo uporabo</t>
  </si>
  <si>
    <t>Dodatek za razna nepredvidena dela. Obračun po dejansko opravljenem delu. Nepredvidena dela se izvajajo izključno po naročilu nadzora oz. investitorja!</t>
  </si>
  <si>
    <r>
      <t>m</t>
    </r>
    <r>
      <rPr>
        <vertAlign val="superscript"/>
        <sz val="12"/>
        <rFont val="Calibri"/>
        <family val="2"/>
        <charset val="238"/>
        <scheme val="minor"/>
      </rPr>
      <t>3</t>
    </r>
  </si>
  <si>
    <r>
      <t>m</t>
    </r>
    <r>
      <rPr>
        <vertAlign val="superscript"/>
        <sz val="12"/>
        <rFont val="Calibri"/>
        <family val="2"/>
        <charset val="238"/>
        <scheme val="minor"/>
      </rPr>
      <t>2</t>
    </r>
  </si>
  <si>
    <r>
      <t>Dobava in vgrajevanje zmrzlinsko odpornega tamponskega materiala granulacije 0-32 mm, komprimiranje v slojih po 20 cm do 98 % trdnosti po standardnem Proktorjevem postopku (deformacijski modul E</t>
    </r>
    <r>
      <rPr>
        <vertAlign val="subscript"/>
        <sz val="12"/>
        <rFont val="Calibri"/>
        <family val="2"/>
        <charset val="238"/>
        <scheme val="minor"/>
      </rPr>
      <t>v2</t>
    </r>
    <r>
      <rPr>
        <sz val="12"/>
        <rFont val="Calibri"/>
        <family val="2"/>
        <charset val="238"/>
        <scheme val="minor"/>
      </rPr>
      <t xml:space="preserve"> = 100 MN/m</t>
    </r>
    <r>
      <rPr>
        <vertAlign val="superscript"/>
        <sz val="12"/>
        <rFont val="Calibri"/>
        <family val="2"/>
        <charset val="238"/>
        <scheme val="minor"/>
      </rPr>
      <t>2</t>
    </r>
    <r>
      <rPr>
        <sz val="12"/>
        <rFont val="Calibri"/>
        <family val="2"/>
        <charset val="238"/>
        <scheme val="minor"/>
      </rPr>
      <t>).</t>
    </r>
  </si>
  <si>
    <t>d90</t>
  </si>
  <si>
    <t>Izvedba križanj vodovoda z ostalo komunalno infrastrukturo po zahtevah upravljalcev (elektrika, TK vodi, obstoječi vodovod, kanalizacija). Na vseh prečkanjih so upoštevane tudi zaščitne cevi d200, ki segajo min 1 m čez mesto prečkanja. Zaščitno cev na obeh straneh zaščititi pred vdorom zemlje.</t>
  </si>
  <si>
    <t>Izpiranje in dezinfekcija (klorni šok) novozgrajenega dela cevovoda</t>
  </si>
  <si>
    <t>SKUPAJ asfalterska dela</t>
  </si>
  <si>
    <t>m2</t>
  </si>
  <si>
    <t>Vzpostavitev morebitnih odstranjenih ali poškodovanih mejnikov v prvotno stanje</t>
  </si>
  <si>
    <t>ocena</t>
  </si>
  <si>
    <t>T 100/80</t>
  </si>
  <si>
    <t>zobata spojka za PE cev 110</t>
  </si>
  <si>
    <t>DN 50</t>
  </si>
  <si>
    <t>m'</t>
  </si>
  <si>
    <t>Doplačilo za pripravo za asfaltno muldo 50/5 cm v finem planumu v skladu z načrtom in navodili asfalterjev</t>
  </si>
  <si>
    <t>Doplačilo za izdelavo vodotesnih trajno elastičnih stikov z obstoječim asfaltom</t>
  </si>
  <si>
    <t>Doplačilo za izdelavo krožno uvaljane asfaltne mulde v širini 50 cm in globini 5 cm, vključno s predpripravo finega planuma</t>
  </si>
  <si>
    <t>SKUPAJ voziščne konstrukcije</t>
  </si>
  <si>
    <t>Zarez asfalta</t>
  </si>
  <si>
    <t>B. VOZIŠČNE KONSTRUKCIJE</t>
  </si>
  <si>
    <t>Strojna - ročna izdelava finega planuma v debelini 15 cm, v pravilnih prečnih in vzdolžnih sklonih s komprimiranjem do deformacijskega modula Ev2 = 100 MPa in natančnostjo +/- 1,0 cm</t>
  </si>
  <si>
    <t>Izdelava nosilne obrabno zaporne vezane plasti iz asfaltne mešanice AC SURF B 70/100 A4 v debelini 7 cm in z natančnostjo +/- 0,5 cm (prekopi in mulda)</t>
  </si>
  <si>
    <t>C. ASFALTERSKA DELA</t>
  </si>
  <si>
    <t>D. VODOINSTALATERSKA DELA</t>
  </si>
  <si>
    <t>Opomba: V cenah je potrebno upoštevati dobavo in montažo materiala, vključno z vsemi spremljajočimi deli. Ves vgrajeni material mora ustrezati standardom in zahtevam upravljavca vodovoda JKP PRODNIK Domžale!</t>
  </si>
  <si>
    <t>Q 80/15-90° (po potrebi z vrtljivo prirobnico)</t>
  </si>
  <si>
    <t>B. Voziščne konstrukcije</t>
  </si>
  <si>
    <t>C. Asfalterska dela</t>
  </si>
  <si>
    <t>D. Vodoinstalaterska dela</t>
  </si>
  <si>
    <t>Označevalne tablice na jeklenem pocinkanem drogu</t>
  </si>
  <si>
    <t>Avtomatski zračnik, vključno z zaščitno cevjo in cestno kapo z betonskim podstavkom</t>
  </si>
  <si>
    <t>Ročni izkop jarka za polaganje vodovodne cevi v terenu III. in IV. kategorije z nakladanjem na kamion.</t>
  </si>
  <si>
    <t>Strojni izkop jarka za polaganje vodovodne cevi z nakladanjem na kamion. Globina jarka 140 cm, širina dna jarka 60 cm.</t>
  </si>
  <si>
    <t xml:space="preserve"> - izkopi v terenu III. kategorije</t>
  </si>
  <si>
    <t xml:space="preserve"> - izkopi v terenu IV. kategorije</t>
  </si>
  <si>
    <t xml:space="preserve"> - izkopi v terenu V. kategorije</t>
  </si>
  <si>
    <t>Dobava finega peska 0-4 mm in izdelava posteljice v debelini 10 cm, planiranje in utrjevanje</t>
  </si>
  <si>
    <t>Dobava finega peska 0-4mm in izdelava obsipa položene cevi v debelini min. 20 cm nad temenom cevi, planiranje in utrjevanje</t>
  </si>
  <si>
    <t>Odvoz izkopanega materiala na ustrezno legalno deponijo na razdalji do 10 km. Faktorji razsipa zemljine (25 %) so upoštevani.</t>
  </si>
  <si>
    <t xml:space="preserve"> - glavni vod</t>
  </si>
  <si>
    <t>Izdelava geodetskega posnetka trase vodovoda po izvedenih delih in vnos v kataster GJI</t>
  </si>
  <si>
    <t>Izdelava varnostnega načrta pred pričetkom del</t>
  </si>
  <si>
    <t>Izdelava elaborata začasne prometne ureditve pred pričetkom del</t>
  </si>
  <si>
    <t>Izdelava kamnite obloge (kamen v betonu) ob izpustu blatnika v vodotok</t>
  </si>
  <si>
    <t>Dobava gramoza ustrezne granulacije za fini planum</t>
  </si>
  <si>
    <r>
      <t>m</t>
    </r>
    <r>
      <rPr>
        <vertAlign val="superscript"/>
        <sz val="12"/>
        <rFont val="Arial CE"/>
        <charset val="238"/>
      </rPr>
      <t>3</t>
    </r>
  </si>
  <si>
    <t>Izvedba geomehanskih meritev nosilnosti voziščne konstrukcije (tamponsko nasutje 90 Mpa, fini planum 100 MPa), vključno z izdajo poročila o primernosti gradbenih konstrukcij skladno s tehnično specifikacijo za javne ceste</t>
  </si>
  <si>
    <t>Rušenje asfaltnih površin deb. do 10 cm, z nakladanjem na kamion in odvoz na najbližjo legalno deponijo</t>
  </si>
  <si>
    <r>
      <t xml:space="preserve">EV zasun s teleskopsko vgradilno garnituro in samozaporno cestno kapo </t>
    </r>
    <r>
      <rPr>
        <sz val="12"/>
        <rFont val="Calibri"/>
        <family val="2"/>
        <charset val="238"/>
      </rPr>
      <t>Ø</t>
    </r>
    <r>
      <rPr>
        <sz val="12"/>
        <rFont val="Calibri"/>
        <family val="2"/>
        <charset val="238"/>
        <scheme val="minor"/>
      </rPr>
      <t xml:space="preserve"> 200 z betonskim podstavkom</t>
    </r>
  </si>
  <si>
    <t>žabji pokrov 90</t>
  </si>
  <si>
    <t>Datum: maj 2017</t>
  </si>
  <si>
    <t>II. POPIS DEL IN OCENA INVESTICIJSKIH STROŠKOV</t>
  </si>
  <si>
    <t>Vodovod črpališče Krulc- Dunaj</t>
  </si>
  <si>
    <t>I. GLAVNI VOD</t>
  </si>
  <si>
    <t>FFR 80/50</t>
  </si>
  <si>
    <t>T 80/80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</si>
</sst>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\."/>
  </numFmts>
  <fonts count="16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u/>
      <sz val="12"/>
      <name val="Calibri"/>
      <family val="2"/>
      <charset val="238"/>
      <scheme val="minor"/>
    </font>
    <font>
      <vertAlign val="superscript"/>
      <sz val="12"/>
      <name val="Calibri"/>
      <family val="2"/>
      <charset val="238"/>
      <scheme val="minor"/>
    </font>
    <font>
      <vertAlign val="subscript"/>
      <sz val="12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vertAlign val="superscript"/>
      <sz val="12"/>
      <name val="Arial CE"/>
      <charset val="238"/>
    </font>
    <font>
      <sz val="12"/>
      <name val="Calibri"/>
      <family val="2"/>
      <charset val="238"/>
    </font>
    <font>
      <u/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164" fontId="2" fillId="0" borderId="0" xfId="0" applyNumberFormat="1" applyFont="1" applyAlignment="1">
      <alignment horizontal="right" vertical="top"/>
    </xf>
    <xf numFmtId="0" fontId="4" fillId="0" borderId="0" xfId="0" applyFont="1"/>
    <xf numFmtId="164" fontId="4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wrapText="1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wrapText="1"/>
    </xf>
    <xf numFmtId="0" fontId="4" fillId="0" borderId="0" xfId="0" applyFont="1" applyAlignment="1">
      <alignment horizontal="center"/>
    </xf>
    <xf numFmtId="4" fontId="4" fillId="0" borderId="0" xfId="0" applyNumberFormat="1" applyFont="1"/>
    <xf numFmtId="9" fontId="4" fillId="0" borderId="0" xfId="0" applyNumberFormat="1" applyFont="1" applyAlignment="1">
      <alignment horizontal="center"/>
    </xf>
    <xf numFmtId="9" fontId="4" fillId="0" borderId="0" xfId="1" applyFont="1"/>
    <xf numFmtId="164" fontId="2" fillId="0" borderId="2" xfId="0" applyNumberFormat="1" applyFont="1" applyBorder="1" applyAlignment="1">
      <alignment horizontal="right" vertical="top"/>
    </xf>
    <xf numFmtId="0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/>
    <xf numFmtId="0" fontId="2" fillId="0" borderId="0" xfId="0" applyNumberFormat="1" applyFont="1" applyAlignment="1">
      <alignment wrapText="1"/>
    </xf>
    <xf numFmtId="4" fontId="4" fillId="0" borderId="0" xfId="0" applyNumberFormat="1" applyFont="1" applyProtection="1">
      <protection locked="0"/>
    </xf>
    <xf numFmtId="0" fontId="9" fillId="0" borderId="0" xfId="0" applyNumberFormat="1" applyFont="1" applyAlignment="1">
      <alignment wrapText="1"/>
    </xf>
    <xf numFmtId="0" fontId="10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/>
    <xf numFmtId="0" fontId="4" fillId="0" borderId="1" xfId="0" applyFont="1" applyBorder="1"/>
    <xf numFmtId="0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/>
    <xf numFmtId="4" fontId="3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 wrapText="1"/>
    </xf>
    <xf numFmtId="0" fontId="3" fillId="0" borderId="3" xfId="0" applyNumberFormat="1" applyFont="1" applyBorder="1" applyAlignment="1">
      <alignment wrapText="1"/>
    </xf>
    <xf numFmtId="49" fontId="11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right"/>
    </xf>
    <xf numFmtId="4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 vertical="center" wrapText="1"/>
    </xf>
    <xf numFmtId="4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wrapText="1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Border="1"/>
    <xf numFmtId="4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wrapText="1"/>
    </xf>
    <xf numFmtId="0" fontId="12" fillId="0" borderId="0" xfId="0" applyFont="1" applyAlignment="1">
      <alignment horizontal="center"/>
    </xf>
    <xf numFmtId="9" fontId="12" fillId="0" borderId="0" xfId="1" applyFont="1"/>
    <xf numFmtId="4" fontId="12" fillId="0" borderId="0" xfId="0" applyNumberFormat="1" applyFont="1"/>
    <xf numFmtId="0" fontId="12" fillId="0" borderId="2" xfId="0" applyNumberFormat="1" applyFont="1" applyBorder="1" applyAlignment="1">
      <alignment wrapText="1"/>
    </xf>
    <xf numFmtId="0" fontId="12" fillId="0" borderId="2" xfId="0" applyFont="1" applyBorder="1" applyAlignment="1">
      <alignment horizontal="center"/>
    </xf>
    <xf numFmtId="4" fontId="12" fillId="0" borderId="2" xfId="0" applyNumberFormat="1" applyFont="1" applyBorder="1"/>
    <xf numFmtId="4" fontId="12" fillId="0" borderId="2" xfId="0" applyNumberFormat="1" applyFont="1" applyBorder="1" applyAlignment="1">
      <alignment horizontal="right"/>
    </xf>
    <xf numFmtId="0" fontId="4" fillId="0" borderId="0" xfId="0" applyNumberFormat="1" applyFont="1" applyAlignment="1">
      <alignment vertical="top" wrapText="1"/>
    </xf>
    <xf numFmtId="0" fontId="15" fillId="0" borderId="0" xfId="0" applyNumberFormat="1" applyFont="1" applyAlignment="1">
      <alignment vertical="top" wrapText="1"/>
    </xf>
    <xf numFmtId="0" fontId="15" fillId="0" borderId="0" xfId="0" applyNumberFormat="1" applyFont="1" applyAlignment="1">
      <alignment wrapText="1"/>
    </xf>
  </cellXfs>
  <cellStyles count="2">
    <cellStyle name="Navadno" xfId="0" builtinId="0"/>
    <cellStyle name="Odstotek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3"/>
  <sheetViews>
    <sheetView showZeros="0" tabSelected="1" topLeftCell="A181" zoomScaleNormal="100" workbookViewId="0">
      <selection activeCell="F18" sqref="F18"/>
    </sheetView>
  </sheetViews>
  <sheetFormatPr defaultRowHeight="15.75" x14ac:dyDescent="0.25"/>
  <cols>
    <col min="1" max="1" width="5.85546875" style="3" bestFit="1" customWidth="1"/>
    <col min="2" max="2" width="56.7109375" style="4" customWidth="1"/>
    <col min="3" max="3" width="5.7109375" style="8" customWidth="1"/>
    <col min="4" max="4" width="9.7109375" style="9" customWidth="1"/>
    <col min="5" max="5" width="10.42578125" style="2" bestFit="1" customWidth="1"/>
    <col min="6" max="6" width="15.5703125" style="2" bestFit="1" customWidth="1"/>
    <col min="7" max="7" width="10.5703125" style="2" bestFit="1" customWidth="1"/>
    <col min="8" max="16384" width="9.140625" style="2"/>
  </cols>
  <sheetData>
    <row r="1" spans="1:6" ht="18.75" x14ac:dyDescent="0.3">
      <c r="B1" s="54" t="s">
        <v>97</v>
      </c>
      <c r="C1" s="54"/>
      <c r="D1" s="54"/>
    </row>
    <row r="3" spans="1:6" ht="18.75" x14ac:dyDescent="0.3">
      <c r="A3" s="1"/>
      <c r="B3" s="29" t="s">
        <v>98</v>
      </c>
      <c r="C3" s="24"/>
      <c r="D3" s="24"/>
      <c r="E3" s="24"/>
      <c r="F3" s="24"/>
    </row>
    <row r="4" spans="1:6" ht="15.75" customHeight="1" x14ac:dyDescent="0.3">
      <c r="A4" s="1"/>
      <c r="B4" s="24"/>
      <c r="C4" s="24"/>
      <c r="D4" s="24"/>
      <c r="E4" s="24"/>
      <c r="F4" s="24"/>
    </row>
    <row r="5" spans="1:6" ht="18.75" x14ac:dyDescent="0.3">
      <c r="A5" s="1"/>
      <c r="B5" s="53" t="s">
        <v>99</v>
      </c>
      <c r="C5" s="24"/>
      <c r="D5" s="24"/>
      <c r="E5" s="24"/>
      <c r="F5" s="24"/>
    </row>
    <row r="6" spans="1:6" ht="15.75" customHeight="1" x14ac:dyDescent="0.3">
      <c r="A6" s="1"/>
      <c r="B6" s="24"/>
      <c r="C6" s="24"/>
      <c r="D6" s="24"/>
      <c r="E6" s="24"/>
      <c r="F6" s="24"/>
    </row>
    <row r="7" spans="1:6" ht="15.75" customHeight="1" x14ac:dyDescent="0.3">
      <c r="A7" s="1"/>
      <c r="B7" s="18" t="s">
        <v>6</v>
      </c>
      <c r="E7" s="9"/>
      <c r="F7" s="9">
        <f t="shared" ref="F7" si="0">D7*E7</f>
        <v>0</v>
      </c>
    </row>
    <row r="8" spans="1:6" ht="15.75" customHeight="1" x14ac:dyDescent="0.25">
      <c r="A8" s="1"/>
      <c r="B8" s="19"/>
      <c r="E8" s="9"/>
      <c r="F8" s="9"/>
    </row>
    <row r="9" spans="1:6" ht="15.75" customHeight="1" x14ac:dyDescent="0.25">
      <c r="A9" s="1"/>
      <c r="B9" s="20" t="s">
        <v>26</v>
      </c>
      <c r="E9" s="9"/>
      <c r="F9" s="9">
        <f>+F89</f>
        <v>0</v>
      </c>
    </row>
    <row r="10" spans="1:6" ht="15.75" customHeight="1" x14ac:dyDescent="0.25">
      <c r="A10" s="1"/>
      <c r="B10" s="20" t="s">
        <v>72</v>
      </c>
      <c r="E10" s="9"/>
      <c r="F10" s="9">
        <f>+F102</f>
        <v>0</v>
      </c>
    </row>
    <row r="11" spans="1:6" ht="15.75" customHeight="1" x14ac:dyDescent="0.25">
      <c r="A11" s="1"/>
      <c r="B11" s="20" t="s">
        <v>73</v>
      </c>
      <c r="E11" s="9"/>
      <c r="F11" s="9">
        <f>+F113</f>
        <v>0</v>
      </c>
    </row>
    <row r="12" spans="1:6" ht="15.75" customHeight="1" x14ac:dyDescent="0.25">
      <c r="A12" s="1"/>
      <c r="B12" s="20" t="s">
        <v>74</v>
      </c>
      <c r="C12" s="21"/>
      <c r="D12" s="22"/>
      <c r="E12" s="22"/>
      <c r="F12" s="22">
        <f>+F160</f>
        <v>0</v>
      </c>
    </row>
    <row r="13" spans="1:6" ht="15.75" customHeight="1" x14ac:dyDescent="0.25">
      <c r="A13" s="1"/>
      <c r="B13" s="23"/>
      <c r="C13" s="23"/>
      <c r="D13" s="23"/>
      <c r="E13" s="23"/>
      <c r="F13" s="23"/>
    </row>
    <row r="14" spans="1:6" ht="15.75" customHeight="1" x14ac:dyDescent="0.3">
      <c r="A14" s="1"/>
      <c r="B14" s="40" t="s">
        <v>2</v>
      </c>
      <c r="C14" s="41"/>
      <c r="D14" s="42"/>
      <c r="E14" s="43" t="s">
        <v>8</v>
      </c>
      <c r="F14" s="42">
        <f>SUM(F9:F13)</f>
        <v>0</v>
      </c>
    </row>
    <row r="15" spans="1:6" ht="15.75" customHeight="1" x14ac:dyDescent="0.3">
      <c r="A15" s="1"/>
      <c r="B15" s="44" t="s">
        <v>7</v>
      </c>
      <c r="C15" s="45"/>
      <c r="D15" s="46">
        <v>0.22</v>
      </c>
      <c r="E15" s="43" t="s">
        <v>8</v>
      </c>
      <c r="F15" s="47">
        <f>+F14*D15</f>
        <v>0</v>
      </c>
    </row>
    <row r="16" spans="1:6" ht="15.75" customHeight="1" thickBot="1" x14ac:dyDescent="0.35">
      <c r="A16" s="1"/>
      <c r="B16" s="48" t="s">
        <v>2</v>
      </c>
      <c r="C16" s="49"/>
      <c r="D16" s="50"/>
      <c r="E16" s="51" t="s">
        <v>8</v>
      </c>
      <c r="F16" s="50">
        <f>SUM(F14:F15)</f>
        <v>0</v>
      </c>
    </row>
    <row r="17" spans="1:6" ht="15.75" customHeight="1" thickTop="1" x14ac:dyDescent="0.3">
      <c r="A17" s="1"/>
      <c r="B17" s="24"/>
      <c r="C17" s="25"/>
      <c r="D17" s="26"/>
      <c r="E17" s="27"/>
      <c r="F17" s="26"/>
    </row>
    <row r="18" spans="1:6" ht="15.75" customHeight="1" x14ac:dyDescent="0.25">
      <c r="A18" s="1"/>
      <c r="E18" s="9"/>
      <c r="F18" s="9"/>
    </row>
    <row r="19" spans="1:6" ht="31.5" x14ac:dyDescent="0.25">
      <c r="A19" s="1"/>
      <c r="B19" s="4" t="s">
        <v>21</v>
      </c>
      <c r="E19" s="9"/>
      <c r="F19" s="9">
        <f t="shared" ref="F19:F24" si="1">D19*E19</f>
        <v>0</v>
      </c>
    </row>
    <row r="20" spans="1:6" x14ac:dyDescent="0.25">
      <c r="A20" s="1"/>
      <c r="E20" s="9"/>
      <c r="F20" s="9"/>
    </row>
    <row r="21" spans="1:6" x14ac:dyDescent="0.25">
      <c r="A21" s="1"/>
      <c r="E21" s="9"/>
      <c r="F21" s="9"/>
    </row>
    <row r="22" spans="1:6" ht="15.75" customHeight="1" x14ac:dyDescent="0.25">
      <c r="A22" s="1"/>
      <c r="B22" s="28" t="s">
        <v>96</v>
      </c>
      <c r="E22" s="9"/>
      <c r="F22" s="9">
        <f t="shared" si="1"/>
        <v>0</v>
      </c>
    </row>
    <row r="23" spans="1:6" ht="15.75" customHeight="1" x14ac:dyDescent="0.25">
      <c r="A23" s="1"/>
      <c r="E23" s="9"/>
      <c r="F23" s="9">
        <f t="shared" si="1"/>
        <v>0</v>
      </c>
    </row>
    <row r="24" spans="1:6" ht="15.75" customHeight="1" x14ac:dyDescent="0.25">
      <c r="A24" s="1"/>
      <c r="B24" s="4" t="s">
        <v>22</v>
      </c>
      <c r="E24" s="9"/>
      <c r="F24" s="9">
        <f t="shared" si="1"/>
        <v>0</v>
      </c>
    </row>
    <row r="25" spans="1:6" ht="15.75" customHeight="1" x14ac:dyDescent="0.25">
      <c r="A25" s="1"/>
      <c r="B25" s="4" t="s">
        <v>24</v>
      </c>
      <c r="E25" s="9"/>
      <c r="F25" s="9"/>
    </row>
    <row r="26" spans="1:6" ht="15.75" customHeight="1" x14ac:dyDescent="0.25">
      <c r="A26" s="1"/>
      <c r="B26" s="4" t="s">
        <v>23</v>
      </c>
      <c r="E26" s="9"/>
      <c r="F26" s="9">
        <f t="shared" ref="F26" si="2">D26*E26</f>
        <v>0</v>
      </c>
    </row>
    <row r="27" spans="1:6" ht="15.75" customHeight="1" x14ac:dyDescent="0.25">
      <c r="A27" s="1"/>
      <c r="E27" s="9"/>
      <c r="F27" s="9"/>
    </row>
    <row r="28" spans="1:6" ht="15.75" customHeight="1" x14ac:dyDescent="0.25">
      <c r="A28" s="1"/>
      <c r="E28" s="9"/>
      <c r="F28" s="9"/>
    </row>
    <row r="29" spans="1:6" ht="15.75" customHeight="1" x14ac:dyDescent="0.3">
      <c r="A29" s="1"/>
      <c r="B29" s="24"/>
      <c r="C29" s="24"/>
      <c r="D29" s="24"/>
      <c r="E29" s="24"/>
      <c r="F29" s="24"/>
    </row>
    <row r="30" spans="1:6" x14ac:dyDescent="0.25">
      <c r="C30" s="5" t="s">
        <v>0</v>
      </c>
      <c r="D30" s="6" t="s">
        <v>1</v>
      </c>
      <c r="E30" s="5" t="s">
        <v>9</v>
      </c>
      <c r="F30" s="5" t="s">
        <v>10</v>
      </c>
    </row>
    <row r="31" spans="1:6" x14ac:dyDescent="0.25">
      <c r="B31" s="7" t="s">
        <v>25</v>
      </c>
      <c r="E31" s="9"/>
      <c r="F31" s="9">
        <f t="shared" ref="F31:F36" si="3">D31*E31</f>
        <v>0</v>
      </c>
    </row>
    <row r="32" spans="1:6" x14ac:dyDescent="0.25">
      <c r="E32" s="9"/>
      <c r="F32" s="9">
        <f t="shared" si="3"/>
        <v>0</v>
      </c>
    </row>
    <row r="33" spans="1:6" ht="63" x14ac:dyDescent="0.25">
      <c r="A33" s="3">
        <v>1</v>
      </c>
      <c r="B33" s="4" t="s">
        <v>17</v>
      </c>
      <c r="C33" s="8" t="s">
        <v>5</v>
      </c>
      <c r="D33" s="9">
        <v>200</v>
      </c>
      <c r="E33" s="9"/>
      <c r="F33" s="9">
        <f t="shared" ref="F33" si="4">D33*E33</f>
        <v>0</v>
      </c>
    </row>
    <row r="34" spans="1:6" x14ac:dyDescent="0.25">
      <c r="E34" s="9"/>
      <c r="F34" s="9">
        <f t="shared" si="3"/>
        <v>0</v>
      </c>
    </row>
    <row r="35" spans="1:6" ht="47.25" x14ac:dyDescent="0.25">
      <c r="A35" s="3">
        <v>2</v>
      </c>
      <c r="B35" s="4" t="s">
        <v>19</v>
      </c>
      <c r="C35" s="8" t="s">
        <v>3</v>
      </c>
      <c r="D35" s="9">
        <v>1</v>
      </c>
      <c r="E35" s="9"/>
      <c r="F35" s="9">
        <f t="shared" si="3"/>
        <v>0</v>
      </c>
    </row>
    <row r="36" spans="1:6" x14ac:dyDescent="0.25">
      <c r="E36" s="9"/>
      <c r="F36" s="9">
        <f t="shared" si="3"/>
        <v>0</v>
      </c>
    </row>
    <row r="37" spans="1:6" ht="47.25" x14ac:dyDescent="0.25">
      <c r="A37" s="3">
        <v>3</v>
      </c>
      <c r="B37" s="4" t="s">
        <v>11</v>
      </c>
      <c r="C37" s="8" t="s">
        <v>3</v>
      </c>
      <c r="D37" s="9">
        <v>1</v>
      </c>
      <c r="E37" s="9"/>
      <c r="F37" s="9">
        <f t="shared" ref="F37:F39" si="5">D37*E37</f>
        <v>0</v>
      </c>
    </row>
    <row r="38" spans="1:6" x14ac:dyDescent="0.25">
      <c r="E38" s="9"/>
      <c r="F38" s="9">
        <f t="shared" si="5"/>
        <v>0</v>
      </c>
    </row>
    <row r="39" spans="1:6" ht="47.25" x14ac:dyDescent="0.25">
      <c r="A39" s="3">
        <v>4</v>
      </c>
      <c r="B39" s="4" t="s">
        <v>44</v>
      </c>
      <c r="C39" s="8" t="s">
        <v>43</v>
      </c>
      <c r="D39" s="9">
        <v>40</v>
      </c>
      <c r="E39" s="9"/>
      <c r="F39" s="9">
        <f t="shared" si="5"/>
        <v>0</v>
      </c>
    </row>
    <row r="40" spans="1:6" x14ac:dyDescent="0.25">
      <c r="E40" s="9"/>
      <c r="F40" s="9">
        <f t="shared" ref="F40:F42" si="6">D40*E40</f>
        <v>0</v>
      </c>
    </row>
    <row r="41" spans="1:6" x14ac:dyDescent="0.25">
      <c r="A41" s="3">
        <v>5</v>
      </c>
      <c r="B41" s="4" t="s">
        <v>64</v>
      </c>
      <c r="C41" s="8" t="s">
        <v>5</v>
      </c>
      <c r="D41" s="9">
        <v>200</v>
      </c>
      <c r="E41" s="9"/>
      <c r="F41" s="9">
        <f t="shared" si="6"/>
        <v>0</v>
      </c>
    </row>
    <row r="42" spans="1:6" x14ac:dyDescent="0.25">
      <c r="E42" s="9"/>
      <c r="F42" s="9">
        <f t="shared" si="6"/>
        <v>0</v>
      </c>
    </row>
    <row r="43" spans="1:6" ht="31.5" x14ac:dyDescent="0.25">
      <c r="A43" s="3">
        <v>6</v>
      </c>
      <c r="B43" s="4" t="s">
        <v>93</v>
      </c>
      <c r="C43" s="8" t="s">
        <v>53</v>
      </c>
      <c r="D43" s="9">
        <v>120</v>
      </c>
      <c r="E43" s="9"/>
      <c r="F43" s="9">
        <f t="shared" ref="F43:F44" si="7">D43*E43</f>
        <v>0</v>
      </c>
    </row>
    <row r="44" spans="1:6" x14ac:dyDescent="0.25">
      <c r="E44" s="9"/>
      <c r="F44" s="9">
        <f t="shared" si="7"/>
        <v>0</v>
      </c>
    </row>
    <row r="45" spans="1:6" ht="47.25" x14ac:dyDescent="0.25">
      <c r="A45" s="3">
        <v>7</v>
      </c>
      <c r="B45" s="4" t="s">
        <v>78</v>
      </c>
      <c r="E45" s="9"/>
      <c r="F45" s="9">
        <f>D45*E45</f>
        <v>0</v>
      </c>
    </row>
    <row r="46" spans="1:6" ht="18" x14ac:dyDescent="0.25">
      <c r="B46" s="52" t="s">
        <v>79</v>
      </c>
      <c r="C46" s="8" t="s">
        <v>46</v>
      </c>
      <c r="D46" s="35">
        <v>80</v>
      </c>
      <c r="E46" s="35"/>
      <c r="F46" s="9">
        <f t="shared" ref="F46:F49" si="8">D46*E46</f>
        <v>0</v>
      </c>
    </row>
    <row r="47" spans="1:6" ht="18" x14ac:dyDescent="0.25">
      <c r="B47" s="52" t="s">
        <v>80</v>
      </c>
      <c r="C47" s="8" t="s">
        <v>46</v>
      </c>
      <c r="D47" s="35">
        <v>190</v>
      </c>
      <c r="E47" s="35"/>
      <c r="F47" s="9">
        <f t="shared" si="8"/>
        <v>0</v>
      </c>
    </row>
    <row r="48" spans="1:6" ht="18" x14ac:dyDescent="0.25">
      <c r="B48" s="52" t="s">
        <v>81</v>
      </c>
      <c r="C48" s="8" t="s">
        <v>46</v>
      </c>
      <c r="D48" s="35">
        <v>50</v>
      </c>
      <c r="E48" s="35"/>
      <c r="F48" s="9">
        <f t="shared" si="8"/>
        <v>0</v>
      </c>
    </row>
    <row r="49" spans="1:6" x14ac:dyDescent="0.25">
      <c r="E49" s="9"/>
      <c r="F49" s="9">
        <f t="shared" si="8"/>
        <v>0</v>
      </c>
    </row>
    <row r="50" spans="1:6" ht="31.5" x14ac:dyDescent="0.25">
      <c r="A50" s="3">
        <v>8</v>
      </c>
      <c r="B50" s="4" t="s">
        <v>77</v>
      </c>
      <c r="C50" s="8" t="s">
        <v>46</v>
      </c>
      <c r="D50" s="9">
        <v>14</v>
      </c>
      <c r="E50" s="9"/>
      <c r="F50" s="9">
        <f t="shared" ref="F50:F61" si="9">D50*E50</f>
        <v>0</v>
      </c>
    </row>
    <row r="51" spans="1:6" x14ac:dyDescent="0.25">
      <c r="F51" s="9">
        <f>D51*E51</f>
        <v>0</v>
      </c>
    </row>
    <row r="52" spans="1:6" ht="18" x14ac:dyDescent="0.25">
      <c r="A52" s="3">
        <v>9</v>
      </c>
      <c r="B52" s="4" t="s">
        <v>37</v>
      </c>
      <c r="C52" s="8" t="s">
        <v>46</v>
      </c>
      <c r="D52" s="9">
        <v>28</v>
      </c>
      <c r="E52" s="9"/>
      <c r="F52" s="9">
        <f>D52*E52</f>
        <v>0</v>
      </c>
    </row>
    <row r="53" spans="1:6" x14ac:dyDescent="0.25">
      <c r="F53" s="9">
        <f>D53*E53</f>
        <v>0</v>
      </c>
    </row>
    <row r="54" spans="1:6" ht="31.5" x14ac:dyDescent="0.25">
      <c r="A54" s="3">
        <v>10</v>
      </c>
      <c r="B54" s="4" t="s">
        <v>35</v>
      </c>
      <c r="C54" s="8" t="s">
        <v>47</v>
      </c>
      <c r="D54" s="9">
        <v>120</v>
      </c>
      <c r="E54" s="9"/>
      <c r="F54" s="9">
        <f t="shared" si="9"/>
        <v>0</v>
      </c>
    </row>
    <row r="55" spans="1:6" x14ac:dyDescent="0.25">
      <c r="E55" s="9"/>
      <c r="F55" s="9">
        <f>D55*E55</f>
        <v>0</v>
      </c>
    </row>
    <row r="56" spans="1:6" ht="31.5" x14ac:dyDescent="0.25">
      <c r="A56" s="3">
        <v>11</v>
      </c>
      <c r="B56" s="52" t="s">
        <v>82</v>
      </c>
      <c r="C56" s="8" t="s">
        <v>46</v>
      </c>
      <c r="D56" s="9">
        <v>12</v>
      </c>
      <c r="E56" s="9"/>
      <c r="F56" s="9">
        <f>D56*E56</f>
        <v>0</v>
      </c>
    </row>
    <row r="57" spans="1:6" x14ac:dyDescent="0.25">
      <c r="E57" s="9"/>
      <c r="F57" s="9">
        <f>D57*E57</f>
        <v>0</v>
      </c>
    </row>
    <row r="58" spans="1:6" ht="47.25" x14ac:dyDescent="0.25">
      <c r="A58" s="3">
        <v>12</v>
      </c>
      <c r="B58" s="4" t="s">
        <v>83</v>
      </c>
      <c r="C58" s="8" t="s">
        <v>46</v>
      </c>
      <c r="D58" s="9">
        <v>36</v>
      </c>
      <c r="E58" s="9"/>
      <c r="F58" s="9">
        <f t="shared" si="9"/>
        <v>0</v>
      </c>
    </row>
    <row r="59" spans="1:6" x14ac:dyDescent="0.25">
      <c r="E59" s="9"/>
      <c r="F59" s="9">
        <f t="shared" si="9"/>
        <v>0</v>
      </c>
    </row>
    <row r="60" spans="1:6" ht="31.5" x14ac:dyDescent="0.25">
      <c r="A60" s="3">
        <v>13</v>
      </c>
      <c r="B60" s="4" t="s">
        <v>32</v>
      </c>
      <c r="C60" s="8" t="s">
        <v>46</v>
      </c>
      <c r="D60" s="9">
        <v>1.5</v>
      </c>
      <c r="E60" s="9"/>
      <c r="F60" s="9">
        <f t="shared" si="9"/>
        <v>0</v>
      </c>
    </row>
    <row r="61" spans="1:6" x14ac:dyDescent="0.25">
      <c r="E61" s="9"/>
      <c r="F61" s="9">
        <f t="shared" si="9"/>
        <v>0</v>
      </c>
    </row>
    <row r="62" spans="1:6" ht="66.75" x14ac:dyDescent="0.35">
      <c r="A62" s="3">
        <v>14</v>
      </c>
      <c r="B62" s="4" t="s">
        <v>48</v>
      </c>
      <c r="C62" s="8" t="s">
        <v>46</v>
      </c>
      <c r="D62" s="9">
        <v>300</v>
      </c>
      <c r="E62" s="9"/>
      <c r="F62" s="9">
        <f t="shared" ref="F62:F64" si="10">D62*E62</f>
        <v>0</v>
      </c>
    </row>
    <row r="63" spans="1:6" x14ac:dyDescent="0.25">
      <c r="E63" s="9"/>
      <c r="F63" s="9">
        <f t="shared" si="10"/>
        <v>0</v>
      </c>
    </row>
    <row r="64" spans="1:6" ht="47.25" x14ac:dyDescent="0.25">
      <c r="A64" s="3">
        <v>16</v>
      </c>
      <c r="B64" s="52" t="s">
        <v>84</v>
      </c>
      <c r="C64" s="8" t="s">
        <v>46</v>
      </c>
      <c r="D64" s="9">
        <v>400</v>
      </c>
      <c r="E64" s="9"/>
      <c r="F64" s="9">
        <f t="shared" si="10"/>
        <v>0</v>
      </c>
    </row>
    <row r="65" spans="1:6" x14ac:dyDescent="0.25">
      <c r="E65" s="9"/>
      <c r="F65" s="9">
        <f>D65*E65</f>
        <v>0</v>
      </c>
    </row>
    <row r="66" spans="1:6" ht="94.5" x14ac:dyDescent="0.25">
      <c r="A66" s="3">
        <v>17</v>
      </c>
      <c r="B66" s="4" t="s">
        <v>50</v>
      </c>
      <c r="C66" s="8" t="s">
        <v>4</v>
      </c>
      <c r="D66" s="9">
        <v>3</v>
      </c>
      <c r="E66" s="9"/>
      <c r="F66" s="9">
        <f t="shared" ref="F66:F82" si="11">D66*E66</f>
        <v>0</v>
      </c>
    </row>
    <row r="67" spans="1:6" x14ac:dyDescent="0.25">
      <c r="E67" s="9"/>
      <c r="F67" s="9">
        <f t="shared" si="11"/>
        <v>0</v>
      </c>
    </row>
    <row r="68" spans="1:6" ht="47.25" x14ac:dyDescent="0.25">
      <c r="A68" s="3">
        <v>18</v>
      </c>
      <c r="B68" s="4" t="s">
        <v>36</v>
      </c>
      <c r="C68" s="8" t="s">
        <v>47</v>
      </c>
      <c r="D68" s="9">
        <v>250</v>
      </c>
      <c r="E68" s="9"/>
      <c r="F68" s="9">
        <f t="shared" si="11"/>
        <v>0</v>
      </c>
    </row>
    <row r="69" spans="1:6" x14ac:dyDescent="0.25">
      <c r="E69" s="9"/>
      <c r="F69" s="9">
        <f t="shared" ref="F69:F71" si="12">D69*E69</f>
        <v>0</v>
      </c>
    </row>
    <row r="70" spans="1:6" ht="31.5" x14ac:dyDescent="0.25">
      <c r="A70" s="3">
        <v>19</v>
      </c>
      <c r="B70" s="4" t="s">
        <v>89</v>
      </c>
      <c r="C70" s="8" t="s">
        <v>46</v>
      </c>
      <c r="D70" s="9">
        <v>0.5</v>
      </c>
      <c r="E70" s="9"/>
      <c r="F70" s="9">
        <f t="shared" si="12"/>
        <v>0</v>
      </c>
    </row>
    <row r="71" spans="1:6" x14ac:dyDescent="0.25">
      <c r="E71" s="9"/>
      <c r="F71" s="9">
        <f t="shared" si="12"/>
        <v>0</v>
      </c>
    </row>
    <row r="72" spans="1:6" ht="31.5" x14ac:dyDescent="0.25">
      <c r="A72" s="3">
        <v>20</v>
      </c>
      <c r="B72" s="4" t="s">
        <v>20</v>
      </c>
      <c r="C72" s="8" t="s">
        <v>3</v>
      </c>
      <c r="D72" s="9">
        <v>1</v>
      </c>
      <c r="E72" s="9"/>
      <c r="F72" s="9">
        <f t="shared" si="11"/>
        <v>0</v>
      </c>
    </row>
    <row r="73" spans="1:6" x14ac:dyDescent="0.25">
      <c r="E73" s="9"/>
      <c r="F73" s="9">
        <f t="shared" si="11"/>
        <v>0</v>
      </c>
    </row>
    <row r="74" spans="1:6" x14ac:dyDescent="0.25">
      <c r="A74" s="3">
        <v>21</v>
      </c>
      <c r="B74" s="4" t="s">
        <v>28</v>
      </c>
      <c r="C74" s="8" t="s">
        <v>12</v>
      </c>
      <c r="D74" s="9">
        <v>1</v>
      </c>
      <c r="E74" s="9"/>
      <c r="F74" s="9">
        <f t="shared" si="11"/>
        <v>0</v>
      </c>
    </row>
    <row r="75" spans="1:6" x14ac:dyDescent="0.25">
      <c r="E75" s="9"/>
      <c r="F75" s="9">
        <f t="shared" ref="F75" si="13">D75*E75</f>
        <v>0</v>
      </c>
    </row>
    <row r="76" spans="1:6" ht="78.75" x14ac:dyDescent="0.25">
      <c r="A76" s="3">
        <v>22</v>
      </c>
      <c r="B76" s="4" t="s">
        <v>34</v>
      </c>
      <c r="C76" s="8" t="s">
        <v>3</v>
      </c>
      <c r="D76" s="9">
        <v>1</v>
      </c>
      <c r="E76" s="9"/>
      <c r="F76" s="9">
        <f t="shared" si="11"/>
        <v>0</v>
      </c>
    </row>
    <row r="77" spans="1:6" x14ac:dyDescent="0.25">
      <c r="E77" s="9"/>
      <c r="F77" s="9">
        <f t="shared" si="11"/>
        <v>0</v>
      </c>
    </row>
    <row r="78" spans="1:6" x14ac:dyDescent="0.25">
      <c r="A78" s="3">
        <v>23</v>
      </c>
      <c r="B78" s="52" t="s">
        <v>87</v>
      </c>
      <c r="C78" s="8" t="s">
        <v>4</v>
      </c>
      <c r="D78" s="35">
        <v>1</v>
      </c>
      <c r="E78" s="35"/>
      <c r="F78" s="9">
        <f t="shared" si="11"/>
        <v>0</v>
      </c>
    </row>
    <row r="79" spans="1:6" x14ac:dyDescent="0.25">
      <c r="B79" s="52"/>
      <c r="D79" s="35"/>
      <c r="E79" s="35"/>
      <c r="F79" s="9">
        <f t="shared" si="11"/>
        <v>0</v>
      </c>
    </row>
    <row r="80" spans="1:6" ht="31.5" x14ac:dyDescent="0.25">
      <c r="A80" s="3">
        <v>24</v>
      </c>
      <c r="B80" s="52" t="s">
        <v>88</v>
      </c>
      <c r="C80" s="8" t="s">
        <v>4</v>
      </c>
      <c r="D80" s="35">
        <v>1</v>
      </c>
      <c r="E80" s="35"/>
      <c r="F80" s="9">
        <f t="shared" si="11"/>
        <v>0</v>
      </c>
    </row>
    <row r="81" spans="1:6" x14ac:dyDescent="0.25">
      <c r="B81" s="52"/>
      <c r="D81" s="35"/>
      <c r="E81" s="35"/>
      <c r="F81" s="9">
        <f t="shared" si="11"/>
        <v>0</v>
      </c>
    </row>
    <row r="82" spans="1:6" ht="31.5" x14ac:dyDescent="0.25">
      <c r="A82" s="3">
        <v>25</v>
      </c>
      <c r="B82" s="52" t="s">
        <v>86</v>
      </c>
      <c r="E82" s="9"/>
      <c r="F82" s="9">
        <f t="shared" si="11"/>
        <v>0</v>
      </c>
    </row>
    <row r="83" spans="1:6" x14ac:dyDescent="0.25">
      <c r="B83" s="4" t="s">
        <v>85</v>
      </c>
      <c r="C83" s="8" t="s">
        <v>5</v>
      </c>
      <c r="D83" s="9">
        <v>200</v>
      </c>
      <c r="E83" s="9"/>
      <c r="F83" s="9">
        <f t="shared" ref="F83:F84" si="14">D83*E83</f>
        <v>0</v>
      </c>
    </row>
    <row r="84" spans="1:6" x14ac:dyDescent="0.25">
      <c r="E84" s="9"/>
      <c r="F84" s="9">
        <f t="shared" si="14"/>
        <v>0</v>
      </c>
    </row>
    <row r="85" spans="1:6" ht="31.5" x14ac:dyDescent="0.25">
      <c r="A85" s="3">
        <v>26</v>
      </c>
      <c r="B85" s="4" t="s">
        <v>54</v>
      </c>
      <c r="C85" s="8" t="s">
        <v>3</v>
      </c>
      <c r="D85" s="9">
        <v>1</v>
      </c>
      <c r="E85" s="9"/>
      <c r="F85" s="9">
        <f t="shared" ref="F85:F86" si="15">D85*E85</f>
        <v>0</v>
      </c>
    </row>
    <row r="86" spans="1:6" x14ac:dyDescent="0.25">
      <c r="E86" s="9"/>
      <c r="F86" s="9">
        <f t="shared" si="15"/>
        <v>0</v>
      </c>
    </row>
    <row r="87" spans="1:6" ht="47.25" x14ac:dyDescent="0.25">
      <c r="A87" s="3">
        <v>27</v>
      </c>
      <c r="B87" s="4" t="s">
        <v>45</v>
      </c>
      <c r="C87" s="10" t="s">
        <v>55</v>
      </c>
      <c r="D87" s="11">
        <v>0.05</v>
      </c>
      <c r="E87" s="32"/>
      <c r="F87" s="9">
        <f>SUM(F31:F86)*D87</f>
        <v>0</v>
      </c>
    </row>
    <row r="88" spans="1:6" x14ac:dyDescent="0.25">
      <c r="E88" s="9"/>
      <c r="F88" s="9">
        <f t="shared" ref="F88:F119" si="16">D88*E88</f>
        <v>0</v>
      </c>
    </row>
    <row r="89" spans="1:6" ht="16.5" thickBot="1" x14ac:dyDescent="0.3">
      <c r="A89" s="12"/>
      <c r="B89" s="13" t="s">
        <v>13</v>
      </c>
      <c r="C89" s="14"/>
      <c r="D89" s="15"/>
      <c r="E89" s="15"/>
      <c r="F89" s="15">
        <f>SUM(F31:F88)</f>
        <v>0</v>
      </c>
    </row>
    <row r="90" spans="1:6" ht="16.5" thickTop="1" x14ac:dyDescent="0.25">
      <c r="E90" s="9"/>
      <c r="F90" s="9">
        <f t="shared" si="16"/>
        <v>0</v>
      </c>
    </row>
    <row r="91" spans="1:6" x14ac:dyDescent="0.25">
      <c r="B91" s="7"/>
      <c r="E91" s="9"/>
      <c r="F91" s="9"/>
    </row>
    <row r="92" spans="1:6" x14ac:dyDescent="0.25">
      <c r="A92" s="30"/>
      <c r="B92" s="7" t="s">
        <v>65</v>
      </c>
      <c r="C92" s="31"/>
      <c r="D92" s="32"/>
      <c r="E92" s="32"/>
      <c r="F92" s="32"/>
    </row>
    <row r="93" spans="1:6" x14ac:dyDescent="0.25">
      <c r="B93" s="33"/>
      <c r="C93" s="31"/>
      <c r="D93" s="32"/>
      <c r="E93" s="32"/>
      <c r="F93" s="32"/>
    </row>
    <row r="94" spans="1:6" ht="18.75" x14ac:dyDescent="0.25">
      <c r="A94" s="3">
        <v>1</v>
      </c>
      <c r="B94" s="52" t="s">
        <v>90</v>
      </c>
      <c r="C94" s="8" t="s">
        <v>91</v>
      </c>
      <c r="D94" s="35">
        <v>15</v>
      </c>
      <c r="E94" s="35"/>
      <c r="F94" s="35">
        <f t="shared" ref="F94:F95" si="17">D94*E94</f>
        <v>0</v>
      </c>
    </row>
    <row r="95" spans="1:6" x14ac:dyDescent="0.25">
      <c r="B95" s="36"/>
      <c r="D95" s="35"/>
      <c r="E95" s="35"/>
      <c r="F95" s="35">
        <f t="shared" si="17"/>
        <v>0</v>
      </c>
    </row>
    <row r="96" spans="1:6" ht="63" x14ac:dyDescent="0.25">
      <c r="A96" s="3">
        <v>2</v>
      </c>
      <c r="B96" s="36" t="s">
        <v>66</v>
      </c>
      <c r="C96" s="8" t="s">
        <v>53</v>
      </c>
      <c r="D96" s="35">
        <v>30</v>
      </c>
      <c r="E96" s="35"/>
      <c r="F96" s="35">
        <f t="shared" ref="F96:F101" si="18">D96*E96</f>
        <v>0</v>
      </c>
    </row>
    <row r="97" spans="1:6" x14ac:dyDescent="0.25">
      <c r="B97" s="36"/>
      <c r="D97" s="35"/>
      <c r="E97" s="35"/>
      <c r="F97" s="35">
        <f t="shared" si="18"/>
        <v>0</v>
      </c>
    </row>
    <row r="98" spans="1:6" ht="31.5" x14ac:dyDescent="0.25">
      <c r="A98" s="3">
        <v>3</v>
      </c>
      <c r="B98" s="36" t="s">
        <v>60</v>
      </c>
      <c r="C98" s="8" t="s">
        <v>59</v>
      </c>
      <c r="D98" s="35">
        <v>180</v>
      </c>
      <c r="E98" s="35"/>
      <c r="F98" s="35">
        <f t="shared" si="18"/>
        <v>0</v>
      </c>
    </row>
    <row r="99" spans="1:6" x14ac:dyDescent="0.25">
      <c r="B99" s="36"/>
      <c r="D99" s="35"/>
      <c r="E99" s="35"/>
      <c r="F99" s="35"/>
    </row>
    <row r="100" spans="1:6" ht="63" x14ac:dyDescent="0.25">
      <c r="A100" s="3">
        <v>4</v>
      </c>
      <c r="B100" s="36" t="s">
        <v>92</v>
      </c>
      <c r="C100" s="8" t="s">
        <v>3</v>
      </c>
      <c r="D100" s="35">
        <v>1</v>
      </c>
      <c r="E100" s="35"/>
      <c r="F100" s="35">
        <f t="shared" si="18"/>
        <v>0</v>
      </c>
    </row>
    <row r="101" spans="1:6" x14ac:dyDescent="0.25">
      <c r="B101" s="34"/>
      <c r="D101" s="35"/>
      <c r="E101" s="35"/>
      <c r="F101" s="35">
        <f t="shared" si="18"/>
        <v>0</v>
      </c>
    </row>
    <row r="102" spans="1:6" ht="16.5" thickBot="1" x14ac:dyDescent="0.3">
      <c r="A102" s="12"/>
      <c r="B102" s="13" t="s">
        <v>63</v>
      </c>
      <c r="C102" s="14"/>
      <c r="D102" s="15"/>
      <c r="E102" s="15"/>
      <c r="F102" s="15">
        <f>SUM(F96:F100)</f>
        <v>0</v>
      </c>
    </row>
    <row r="103" spans="1:6" ht="16.5" thickTop="1" x14ac:dyDescent="0.25">
      <c r="B103" s="37"/>
      <c r="C103" s="38"/>
      <c r="D103" s="39"/>
      <c r="E103" s="39"/>
      <c r="F103" s="39"/>
    </row>
    <row r="104" spans="1:6" x14ac:dyDescent="0.25">
      <c r="B104" s="37"/>
      <c r="C104" s="38"/>
      <c r="D104" s="39"/>
      <c r="E104" s="39"/>
      <c r="F104" s="39"/>
    </row>
    <row r="105" spans="1:6" x14ac:dyDescent="0.25">
      <c r="B105" s="7" t="s">
        <v>68</v>
      </c>
      <c r="D105" s="35"/>
      <c r="E105" s="35"/>
      <c r="F105" s="35"/>
    </row>
    <row r="106" spans="1:6" x14ac:dyDescent="0.25">
      <c r="B106" s="36"/>
      <c r="D106" s="35"/>
      <c r="E106" s="35"/>
      <c r="F106" s="35"/>
    </row>
    <row r="107" spans="1:6" ht="47.25" x14ac:dyDescent="0.25">
      <c r="A107" s="3">
        <v>1</v>
      </c>
      <c r="B107" s="36" t="s">
        <v>67</v>
      </c>
      <c r="C107" s="8" t="s">
        <v>53</v>
      </c>
      <c r="D107" s="35">
        <v>120</v>
      </c>
      <c r="E107" s="35"/>
      <c r="F107" s="35">
        <f t="shared" ref="F107:F112" si="19">D107*E107</f>
        <v>0</v>
      </c>
    </row>
    <row r="108" spans="1:6" x14ac:dyDescent="0.25">
      <c r="B108" s="36"/>
      <c r="D108" s="35"/>
      <c r="E108" s="35"/>
      <c r="F108" s="35"/>
    </row>
    <row r="109" spans="1:6" ht="31.5" x14ac:dyDescent="0.25">
      <c r="A109" s="3">
        <v>2</v>
      </c>
      <c r="B109" s="36" t="s">
        <v>61</v>
      </c>
      <c r="C109" s="8" t="s">
        <v>59</v>
      </c>
      <c r="D109" s="35">
        <v>240</v>
      </c>
      <c r="E109" s="35"/>
      <c r="F109" s="35">
        <f t="shared" si="19"/>
        <v>0</v>
      </c>
    </row>
    <row r="110" spans="1:6" x14ac:dyDescent="0.25">
      <c r="B110" s="36"/>
      <c r="D110" s="35"/>
      <c r="E110" s="35"/>
      <c r="F110" s="35">
        <f t="shared" si="19"/>
        <v>0</v>
      </c>
    </row>
    <row r="111" spans="1:6" ht="47.25" x14ac:dyDescent="0.25">
      <c r="A111" s="3">
        <v>3</v>
      </c>
      <c r="B111" s="36" t="s">
        <v>62</v>
      </c>
      <c r="C111" s="8" t="s">
        <v>59</v>
      </c>
      <c r="D111" s="35">
        <v>180</v>
      </c>
      <c r="E111" s="35"/>
      <c r="F111" s="35">
        <f t="shared" si="19"/>
        <v>0</v>
      </c>
    </row>
    <row r="112" spans="1:6" x14ac:dyDescent="0.25">
      <c r="B112" s="36"/>
      <c r="D112" s="35"/>
      <c r="E112" s="35"/>
      <c r="F112" s="35">
        <f t="shared" si="19"/>
        <v>0</v>
      </c>
    </row>
    <row r="113" spans="1:6" ht="16.5" thickBot="1" x14ac:dyDescent="0.3">
      <c r="A113" s="12"/>
      <c r="B113" s="13" t="s">
        <v>52</v>
      </c>
      <c r="C113" s="14"/>
      <c r="D113" s="15"/>
      <c r="E113" s="15"/>
      <c r="F113" s="15">
        <f>SUM(F107:F111)</f>
        <v>0</v>
      </c>
    </row>
    <row r="114" spans="1:6" ht="16.5" thickTop="1" x14ac:dyDescent="0.25">
      <c r="B114" s="36"/>
      <c r="D114" s="35"/>
      <c r="E114" s="35"/>
      <c r="F114" s="35"/>
    </row>
    <row r="115" spans="1:6" x14ac:dyDescent="0.25">
      <c r="B115" s="36"/>
      <c r="D115" s="35"/>
      <c r="E115" s="35"/>
      <c r="F115" s="35"/>
    </row>
    <row r="116" spans="1:6" x14ac:dyDescent="0.25">
      <c r="B116" s="7" t="s">
        <v>69</v>
      </c>
      <c r="E116" s="9"/>
      <c r="F116" s="9">
        <f t="shared" si="16"/>
        <v>0</v>
      </c>
    </row>
    <row r="117" spans="1:6" x14ac:dyDescent="0.25">
      <c r="B117" s="7"/>
      <c r="E117" s="9"/>
      <c r="F117" s="9"/>
    </row>
    <row r="118" spans="1:6" ht="62.25" customHeight="1" x14ac:dyDescent="0.25">
      <c r="B118" s="16" t="s">
        <v>70</v>
      </c>
      <c r="E118" s="9"/>
      <c r="F118" s="9"/>
    </row>
    <row r="119" spans="1:6" x14ac:dyDescent="0.25">
      <c r="E119" s="9"/>
      <c r="F119" s="9">
        <f t="shared" si="16"/>
        <v>0</v>
      </c>
    </row>
    <row r="120" spans="1:6" x14ac:dyDescent="0.25">
      <c r="A120" s="3">
        <v>1</v>
      </c>
      <c r="B120" s="4" t="s">
        <v>33</v>
      </c>
      <c r="E120" s="17"/>
      <c r="F120" s="9">
        <f t="shared" ref="F120:F131" si="20">D120*E120</f>
        <v>0</v>
      </c>
    </row>
    <row r="121" spans="1:6" x14ac:dyDescent="0.25">
      <c r="B121" s="4" t="s">
        <v>49</v>
      </c>
      <c r="C121" s="8" t="s">
        <v>5</v>
      </c>
      <c r="D121" s="9">
        <v>200</v>
      </c>
      <c r="E121" s="9"/>
      <c r="F121" s="9">
        <f t="shared" ref="F121:F122" si="21">D121*E121</f>
        <v>0</v>
      </c>
    </row>
    <row r="122" spans="1:6" x14ac:dyDescent="0.25">
      <c r="E122" s="9"/>
      <c r="F122" s="9">
        <f t="shared" si="21"/>
        <v>0</v>
      </c>
    </row>
    <row r="123" spans="1:6" x14ac:dyDescent="0.25">
      <c r="A123" s="3">
        <v>2</v>
      </c>
      <c r="B123" s="4" t="s">
        <v>14</v>
      </c>
      <c r="C123" s="8" t="s">
        <v>5</v>
      </c>
      <c r="D123" s="9">
        <f>SUM(D121:D121)</f>
        <v>200</v>
      </c>
      <c r="E123" s="9"/>
      <c r="F123" s="9">
        <f t="shared" si="20"/>
        <v>0</v>
      </c>
    </row>
    <row r="124" spans="1:6" x14ac:dyDescent="0.25">
      <c r="E124" s="9"/>
      <c r="F124" s="9">
        <f t="shared" si="20"/>
        <v>0</v>
      </c>
    </row>
    <row r="125" spans="1:6" x14ac:dyDescent="0.25">
      <c r="A125" s="3">
        <v>3</v>
      </c>
      <c r="B125" s="4" t="s">
        <v>15</v>
      </c>
      <c r="E125" s="9"/>
      <c r="F125" s="9">
        <f t="shared" si="20"/>
        <v>0</v>
      </c>
    </row>
    <row r="126" spans="1:6" x14ac:dyDescent="0.25">
      <c r="B126" s="4" t="s">
        <v>71</v>
      </c>
      <c r="C126" s="8" t="s">
        <v>4</v>
      </c>
      <c r="D126" s="9">
        <v>6</v>
      </c>
      <c r="E126" s="9"/>
      <c r="F126" s="9">
        <f t="shared" si="20"/>
        <v>0</v>
      </c>
    </row>
    <row r="127" spans="1:6" x14ac:dyDescent="0.25">
      <c r="B127" s="4" t="s">
        <v>56</v>
      </c>
      <c r="C127" s="8" t="s">
        <v>4</v>
      </c>
      <c r="D127" s="9">
        <v>2</v>
      </c>
      <c r="E127" s="9"/>
      <c r="F127" s="9">
        <f>D127*E127</f>
        <v>0</v>
      </c>
    </row>
    <row r="128" spans="1:6" x14ac:dyDescent="0.25">
      <c r="B128" s="4" t="s">
        <v>101</v>
      </c>
      <c r="C128" s="8" t="s">
        <v>4</v>
      </c>
      <c r="D128" s="9">
        <v>1</v>
      </c>
      <c r="E128" s="9"/>
      <c r="F128" s="9">
        <f>D128*E128</f>
        <v>0</v>
      </c>
    </row>
    <row r="129" spans="1:6" x14ac:dyDescent="0.25">
      <c r="B129" s="4" t="s">
        <v>30</v>
      </c>
      <c r="C129" s="8" t="s">
        <v>4</v>
      </c>
      <c r="D129" s="9">
        <v>2</v>
      </c>
      <c r="E129" s="9"/>
      <c r="F129" s="9">
        <f>D129*E129</f>
        <v>0</v>
      </c>
    </row>
    <row r="130" spans="1:6" x14ac:dyDescent="0.25">
      <c r="B130" s="4" t="s">
        <v>100</v>
      </c>
      <c r="C130" s="8" t="s">
        <v>4</v>
      </c>
      <c r="D130" s="9">
        <v>1</v>
      </c>
      <c r="E130" s="9"/>
      <c r="F130" s="9">
        <f>D130*E130</f>
        <v>0</v>
      </c>
    </row>
    <row r="131" spans="1:6" x14ac:dyDescent="0.25">
      <c r="B131" s="4" t="s">
        <v>29</v>
      </c>
      <c r="C131" s="8" t="s">
        <v>4</v>
      </c>
      <c r="D131" s="9">
        <v>1</v>
      </c>
      <c r="E131" s="9"/>
      <c r="F131" s="9">
        <f t="shared" si="20"/>
        <v>0</v>
      </c>
    </row>
    <row r="132" spans="1:6" x14ac:dyDescent="0.25">
      <c r="B132" s="4" t="s">
        <v>41</v>
      </c>
      <c r="C132" s="8" t="s">
        <v>4</v>
      </c>
      <c r="D132" s="9">
        <v>1</v>
      </c>
      <c r="E132" s="9"/>
      <c r="F132" s="9">
        <f t="shared" ref="F132:F133" si="22">D132*E132</f>
        <v>0</v>
      </c>
    </row>
    <row r="133" spans="1:6" x14ac:dyDescent="0.25">
      <c r="B133" s="4" t="s">
        <v>95</v>
      </c>
      <c r="C133" s="8" t="s">
        <v>4</v>
      </c>
      <c r="D133" s="9">
        <v>1</v>
      </c>
      <c r="E133" s="9"/>
      <c r="F133" s="9">
        <f t="shared" si="22"/>
        <v>0</v>
      </c>
    </row>
    <row r="134" spans="1:6" x14ac:dyDescent="0.25">
      <c r="B134" s="4" t="s">
        <v>57</v>
      </c>
      <c r="C134" s="8" t="s">
        <v>4</v>
      </c>
      <c r="D134" s="9">
        <v>1</v>
      </c>
      <c r="E134" s="9"/>
      <c r="F134" s="9">
        <f t="shared" ref="F134:F140" si="23">D134*E134</f>
        <v>0</v>
      </c>
    </row>
    <row r="135" spans="1:6" x14ac:dyDescent="0.25">
      <c r="B135" s="4" t="s">
        <v>39</v>
      </c>
      <c r="C135" s="8" t="s">
        <v>4</v>
      </c>
      <c r="D135" s="9">
        <v>5</v>
      </c>
      <c r="E135" s="9"/>
      <c r="F135" s="9">
        <f t="shared" si="23"/>
        <v>0</v>
      </c>
    </row>
    <row r="136" spans="1:6" x14ac:dyDescent="0.25">
      <c r="E136" s="9"/>
      <c r="F136" s="9">
        <f t="shared" si="23"/>
        <v>0</v>
      </c>
    </row>
    <row r="137" spans="1:6" ht="47.25" x14ac:dyDescent="0.25">
      <c r="A137" s="3">
        <v>4</v>
      </c>
      <c r="B137" s="4" t="s">
        <v>38</v>
      </c>
      <c r="E137" s="9"/>
      <c r="F137" s="9">
        <f t="shared" si="23"/>
        <v>0</v>
      </c>
    </row>
    <row r="138" spans="1:6" x14ac:dyDescent="0.25">
      <c r="B138" s="4" t="s">
        <v>31</v>
      </c>
      <c r="C138" s="8" t="s">
        <v>4</v>
      </c>
      <c r="D138" s="9">
        <v>1</v>
      </c>
      <c r="E138" s="9"/>
      <c r="F138" s="9">
        <f t="shared" ref="F138:F139" si="24">D138*E138</f>
        <v>0</v>
      </c>
    </row>
    <row r="139" spans="1:6" x14ac:dyDescent="0.25">
      <c r="E139" s="9"/>
      <c r="F139" s="9">
        <f t="shared" si="24"/>
        <v>0</v>
      </c>
    </row>
    <row r="140" spans="1:6" ht="31.5" x14ac:dyDescent="0.25">
      <c r="A140" s="3">
        <v>5</v>
      </c>
      <c r="B140" s="4" t="s">
        <v>94</v>
      </c>
      <c r="E140" s="9"/>
      <c r="F140" s="9">
        <f t="shared" si="23"/>
        <v>0</v>
      </c>
    </row>
    <row r="141" spans="1:6" x14ac:dyDescent="0.25">
      <c r="B141" s="4" t="s">
        <v>31</v>
      </c>
      <c r="C141" s="8" t="s">
        <v>3</v>
      </c>
      <c r="D141" s="9">
        <v>3</v>
      </c>
      <c r="E141" s="9"/>
      <c r="F141" s="9">
        <f>D141*E141</f>
        <v>0</v>
      </c>
    </row>
    <row r="142" spans="1:6" x14ac:dyDescent="0.25">
      <c r="E142" s="9"/>
      <c r="F142" s="9">
        <f t="shared" ref="F142:F145" si="25">D142*E142</f>
        <v>0</v>
      </c>
    </row>
    <row r="143" spans="1:6" ht="31.5" x14ac:dyDescent="0.25">
      <c r="A143" s="3">
        <v>6</v>
      </c>
      <c r="B143" s="4" t="s">
        <v>76</v>
      </c>
      <c r="E143" s="9"/>
      <c r="F143" s="9">
        <f t="shared" si="25"/>
        <v>0</v>
      </c>
    </row>
    <row r="144" spans="1:6" x14ac:dyDescent="0.25">
      <c r="B144" s="4" t="s">
        <v>58</v>
      </c>
      <c r="C144" s="8" t="s">
        <v>4</v>
      </c>
      <c r="D144" s="9">
        <v>1</v>
      </c>
      <c r="E144" s="9"/>
      <c r="F144" s="9">
        <f t="shared" si="25"/>
        <v>0</v>
      </c>
    </row>
    <row r="145" spans="1:7" x14ac:dyDescent="0.25">
      <c r="E145" s="9"/>
      <c r="F145" s="9">
        <f t="shared" si="25"/>
        <v>0</v>
      </c>
    </row>
    <row r="146" spans="1:7" ht="31.5" x14ac:dyDescent="0.25">
      <c r="A146" s="3">
        <v>7</v>
      </c>
      <c r="B146" s="4" t="s">
        <v>40</v>
      </c>
      <c r="C146" s="8" t="s">
        <v>3</v>
      </c>
      <c r="D146" s="9">
        <v>1</v>
      </c>
      <c r="E146" s="9"/>
      <c r="F146" s="9">
        <f t="shared" ref="F146:F152" si="26">D146*E146</f>
        <v>0</v>
      </c>
    </row>
    <row r="147" spans="1:7" x14ac:dyDescent="0.25">
      <c r="E147" s="9"/>
      <c r="F147" s="9">
        <f t="shared" si="26"/>
        <v>0</v>
      </c>
    </row>
    <row r="148" spans="1:7" x14ac:dyDescent="0.25">
      <c r="A148" s="3">
        <v>8</v>
      </c>
      <c r="B148" s="4" t="s">
        <v>27</v>
      </c>
      <c r="C148" s="8" t="s">
        <v>3</v>
      </c>
      <c r="D148" s="9">
        <v>1</v>
      </c>
      <c r="E148" s="9"/>
      <c r="F148" s="9">
        <f t="shared" si="26"/>
        <v>0</v>
      </c>
    </row>
    <row r="149" spans="1:7" x14ac:dyDescent="0.25">
      <c r="E149" s="9"/>
      <c r="F149" s="9">
        <f t="shared" si="26"/>
        <v>0</v>
      </c>
    </row>
    <row r="150" spans="1:7" ht="31.5" x14ac:dyDescent="0.25">
      <c r="A150" s="3">
        <v>9</v>
      </c>
      <c r="B150" s="4" t="s">
        <v>42</v>
      </c>
      <c r="C150" s="8" t="s">
        <v>5</v>
      </c>
      <c r="D150" s="9">
        <v>200</v>
      </c>
      <c r="E150" s="9"/>
      <c r="F150" s="9">
        <f t="shared" si="26"/>
        <v>0</v>
      </c>
    </row>
    <row r="151" spans="1:7" x14ac:dyDescent="0.25">
      <c r="E151" s="9"/>
      <c r="F151" s="9">
        <f t="shared" si="26"/>
        <v>0</v>
      </c>
    </row>
    <row r="152" spans="1:7" ht="31.5" x14ac:dyDescent="0.25">
      <c r="A152" s="3">
        <v>10</v>
      </c>
      <c r="B152" s="4" t="s">
        <v>51</v>
      </c>
      <c r="C152" s="8" t="s">
        <v>5</v>
      </c>
      <c r="D152" s="9">
        <v>200</v>
      </c>
      <c r="E152" s="9"/>
      <c r="F152" s="9">
        <f t="shared" si="26"/>
        <v>0</v>
      </c>
    </row>
    <row r="153" spans="1:7" x14ac:dyDescent="0.25">
      <c r="E153" s="9"/>
      <c r="F153" s="9">
        <f t="shared" ref="F153:F155" si="27">D153*E153</f>
        <v>0</v>
      </c>
    </row>
    <row r="154" spans="1:7" x14ac:dyDescent="0.25">
      <c r="A154" s="3">
        <v>11</v>
      </c>
      <c r="B154" s="4" t="s">
        <v>75</v>
      </c>
      <c r="C154" s="8" t="s">
        <v>4</v>
      </c>
      <c r="D154" s="9">
        <v>1</v>
      </c>
      <c r="E154" s="9"/>
      <c r="F154" s="9">
        <f t="shared" si="27"/>
        <v>0</v>
      </c>
    </row>
    <row r="155" spans="1:7" x14ac:dyDescent="0.25">
      <c r="E155" s="9"/>
      <c r="F155" s="9">
        <f t="shared" si="27"/>
        <v>0</v>
      </c>
    </row>
    <row r="156" spans="1:7" x14ac:dyDescent="0.25">
      <c r="A156" s="3">
        <v>12</v>
      </c>
      <c r="B156" s="4" t="s">
        <v>18</v>
      </c>
      <c r="D156" s="11">
        <v>0.03</v>
      </c>
      <c r="E156" s="9"/>
      <c r="F156" s="9">
        <f>SUM(F116:F155)*D156</f>
        <v>0</v>
      </c>
      <c r="G156" s="9"/>
    </row>
    <row r="157" spans="1:7" x14ac:dyDescent="0.25">
      <c r="E157" s="9"/>
      <c r="F157" s="9">
        <f t="shared" ref="F157:F161" si="28">D157*E157</f>
        <v>0</v>
      </c>
    </row>
    <row r="158" spans="1:7" ht="47.25" x14ac:dyDescent="0.25">
      <c r="A158" s="3">
        <v>13</v>
      </c>
      <c r="B158" s="4" t="s">
        <v>45</v>
      </c>
      <c r="C158" s="10" t="s">
        <v>55</v>
      </c>
      <c r="D158" s="11">
        <v>0.05</v>
      </c>
      <c r="E158" s="32"/>
      <c r="F158" s="9">
        <f>SUM(F116:F155)*D158</f>
        <v>0</v>
      </c>
    </row>
    <row r="159" spans="1:7" x14ac:dyDescent="0.25">
      <c r="E159" s="9"/>
      <c r="F159" s="9">
        <f t="shared" si="28"/>
        <v>0</v>
      </c>
    </row>
    <row r="160" spans="1:7" ht="16.5" thickBot="1" x14ac:dyDescent="0.3">
      <c r="A160" s="12"/>
      <c r="B160" s="13" t="s">
        <v>16</v>
      </c>
      <c r="C160" s="14"/>
      <c r="D160" s="15"/>
      <c r="E160" s="15"/>
      <c r="F160" s="15">
        <f>SUM(F116:F159)</f>
        <v>0</v>
      </c>
    </row>
    <row r="161" spans="5:6" ht="16.5" thickTop="1" x14ac:dyDescent="0.25">
      <c r="E161" s="9"/>
      <c r="F161" s="9">
        <f t="shared" si="28"/>
        <v>0</v>
      </c>
    </row>
    <row r="162" spans="5:6" x14ac:dyDescent="0.25">
      <c r="E162" s="9"/>
      <c r="F162" s="9"/>
    </row>
    <row r="163" spans="5:6" x14ac:dyDescent="0.25">
      <c r="E163" s="9"/>
      <c r="F163" s="9"/>
    </row>
    <row r="164" spans="5:6" x14ac:dyDescent="0.25">
      <c r="E164" s="9"/>
      <c r="F164" s="9"/>
    </row>
    <row r="165" spans="5:6" x14ac:dyDescent="0.25">
      <c r="E165" s="9"/>
      <c r="F165" s="9"/>
    </row>
    <row r="166" spans="5:6" x14ac:dyDescent="0.25">
      <c r="E166" s="9"/>
      <c r="F166" s="9"/>
    </row>
    <row r="167" spans="5:6" x14ac:dyDescent="0.25">
      <c r="E167" s="9"/>
      <c r="F167" s="9"/>
    </row>
    <row r="168" spans="5:6" x14ac:dyDescent="0.25">
      <c r="E168" s="9"/>
      <c r="F168" s="9"/>
    </row>
    <row r="169" spans="5:6" x14ac:dyDescent="0.25">
      <c r="E169" s="9"/>
      <c r="F169" s="9"/>
    </row>
    <row r="170" spans="5:6" x14ac:dyDescent="0.25">
      <c r="E170" s="9"/>
      <c r="F170" s="9"/>
    </row>
    <row r="171" spans="5:6" x14ac:dyDescent="0.25">
      <c r="E171" s="9"/>
      <c r="F171" s="9"/>
    </row>
    <row r="172" spans="5:6" x14ac:dyDescent="0.25">
      <c r="E172" s="9"/>
      <c r="F172" s="9"/>
    </row>
    <row r="173" spans="5:6" x14ac:dyDescent="0.25">
      <c r="E173" s="9"/>
      <c r="F173" s="9"/>
    </row>
    <row r="174" spans="5:6" x14ac:dyDescent="0.25">
      <c r="E174" s="9"/>
      <c r="F174" s="9"/>
    </row>
    <row r="175" spans="5:6" x14ac:dyDescent="0.25">
      <c r="E175" s="9"/>
      <c r="F175" s="9"/>
    </row>
    <row r="176" spans="5:6" x14ac:dyDescent="0.25">
      <c r="E176" s="9"/>
      <c r="F176" s="9"/>
    </row>
    <row r="177" spans="5:6" x14ac:dyDescent="0.25">
      <c r="E177" s="9"/>
      <c r="F177" s="9"/>
    </row>
    <row r="178" spans="5:6" x14ac:dyDescent="0.25">
      <c r="E178" s="9"/>
      <c r="F178" s="9"/>
    </row>
    <row r="179" spans="5:6" x14ac:dyDescent="0.25">
      <c r="E179" s="9"/>
      <c r="F179" s="9"/>
    </row>
    <row r="180" spans="5:6" x14ac:dyDescent="0.25">
      <c r="E180" s="9"/>
      <c r="F180" s="9"/>
    </row>
    <row r="181" spans="5:6" x14ac:dyDescent="0.25">
      <c r="E181" s="9"/>
      <c r="F181" s="9"/>
    </row>
    <row r="182" spans="5:6" x14ac:dyDescent="0.25">
      <c r="E182" s="9"/>
      <c r="F182" s="9"/>
    </row>
    <row r="183" spans="5:6" x14ac:dyDescent="0.25">
      <c r="E183" s="9"/>
      <c r="F183" s="9"/>
    </row>
    <row r="184" spans="5:6" x14ac:dyDescent="0.25">
      <c r="E184" s="9"/>
      <c r="F184" s="9"/>
    </row>
    <row r="185" spans="5:6" x14ac:dyDescent="0.25">
      <c r="E185" s="9"/>
      <c r="F185" s="9"/>
    </row>
    <row r="186" spans="5:6" x14ac:dyDescent="0.25">
      <c r="E186" s="9"/>
      <c r="F186" s="9"/>
    </row>
    <row r="187" spans="5:6" x14ac:dyDescent="0.25">
      <c r="E187" s="9"/>
      <c r="F187" s="9"/>
    </row>
    <row r="188" spans="5:6" x14ac:dyDescent="0.25">
      <c r="E188" s="9"/>
      <c r="F188" s="9"/>
    </row>
    <row r="189" spans="5:6" x14ac:dyDescent="0.25">
      <c r="E189" s="9"/>
      <c r="F189" s="9"/>
    </row>
    <row r="190" spans="5:6" x14ac:dyDescent="0.25">
      <c r="E190" s="9"/>
      <c r="F190" s="9"/>
    </row>
    <row r="191" spans="5:6" x14ac:dyDescent="0.25">
      <c r="E191" s="9"/>
      <c r="F191" s="9"/>
    </row>
    <row r="192" spans="5:6" x14ac:dyDescent="0.25">
      <c r="E192" s="9"/>
      <c r="F192" s="9"/>
    </row>
    <row r="193" spans="5:6" x14ac:dyDescent="0.25">
      <c r="E193" s="9"/>
      <c r="F193" s="9"/>
    </row>
    <row r="194" spans="5:6" x14ac:dyDescent="0.25">
      <c r="E194" s="9"/>
      <c r="F194" s="9"/>
    </row>
    <row r="195" spans="5:6" x14ac:dyDescent="0.25">
      <c r="E195" s="9"/>
      <c r="F195" s="9"/>
    </row>
    <row r="196" spans="5:6" x14ac:dyDescent="0.25">
      <c r="E196" s="9"/>
      <c r="F196" s="9"/>
    </row>
    <row r="197" spans="5:6" x14ac:dyDescent="0.25">
      <c r="E197" s="9"/>
      <c r="F197" s="9"/>
    </row>
    <row r="198" spans="5:6" x14ac:dyDescent="0.25">
      <c r="E198" s="9"/>
      <c r="F198" s="9"/>
    </row>
    <row r="199" spans="5:6" x14ac:dyDescent="0.25">
      <c r="E199" s="9"/>
      <c r="F199" s="9"/>
    </row>
    <row r="200" spans="5:6" x14ac:dyDescent="0.25">
      <c r="E200" s="9"/>
      <c r="F200" s="9"/>
    </row>
    <row r="201" spans="5:6" x14ac:dyDescent="0.25">
      <c r="E201" s="9"/>
      <c r="F201" s="9"/>
    </row>
    <row r="202" spans="5:6" x14ac:dyDescent="0.25">
      <c r="E202" s="9"/>
      <c r="F202" s="9"/>
    </row>
    <row r="203" spans="5:6" x14ac:dyDescent="0.25">
      <c r="E203" s="9"/>
      <c r="F203" s="9"/>
    </row>
    <row r="204" spans="5:6" x14ac:dyDescent="0.25">
      <c r="E204" s="9"/>
      <c r="F204" s="9"/>
    </row>
    <row r="205" spans="5:6" x14ac:dyDescent="0.25">
      <c r="E205" s="9"/>
      <c r="F205" s="9"/>
    </row>
    <row r="206" spans="5:6" x14ac:dyDescent="0.25">
      <c r="E206" s="9"/>
      <c r="F206" s="9"/>
    </row>
    <row r="207" spans="5:6" x14ac:dyDescent="0.25">
      <c r="E207" s="9"/>
      <c r="F207" s="9"/>
    </row>
    <row r="208" spans="5:6" x14ac:dyDescent="0.25">
      <c r="E208" s="9"/>
      <c r="F208" s="9"/>
    </row>
    <row r="209" spans="5:6" x14ac:dyDescent="0.25">
      <c r="E209" s="9"/>
      <c r="F209" s="9"/>
    </row>
    <row r="210" spans="5:6" x14ac:dyDescent="0.25">
      <c r="E210" s="9"/>
      <c r="F210" s="9"/>
    </row>
    <row r="211" spans="5:6" x14ac:dyDescent="0.25">
      <c r="E211" s="9"/>
      <c r="F211" s="9"/>
    </row>
    <row r="212" spans="5:6" x14ac:dyDescent="0.25">
      <c r="E212" s="9"/>
      <c r="F212" s="9"/>
    </row>
    <row r="213" spans="5:6" x14ac:dyDescent="0.25">
      <c r="E213" s="9"/>
      <c r="F213" s="9"/>
    </row>
    <row r="214" spans="5:6" x14ac:dyDescent="0.25">
      <c r="E214" s="9"/>
      <c r="F214" s="9"/>
    </row>
    <row r="215" spans="5:6" x14ac:dyDescent="0.25">
      <c r="E215" s="9"/>
      <c r="F215" s="9"/>
    </row>
    <row r="216" spans="5:6" x14ac:dyDescent="0.25">
      <c r="E216" s="9"/>
      <c r="F216" s="9"/>
    </row>
    <row r="217" spans="5:6" x14ac:dyDescent="0.25">
      <c r="E217" s="9"/>
      <c r="F217" s="9"/>
    </row>
    <row r="218" spans="5:6" x14ac:dyDescent="0.25">
      <c r="E218" s="9"/>
      <c r="F218" s="9"/>
    </row>
    <row r="219" spans="5:6" x14ac:dyDescent="0.25">
      <c r="E219" s="9"/>
      <c r="F219" s="9"/>
    </row>
    <row r="220" spans="5:6" x14ac:dyDescent="0.25">
      <c r="E220" s="9"/>
      <c r="F220" s="9"/>
    </row>
    <row r="221" spans="5:6" x14ac:dyDescent="0.25">
      <c r="E221" s="9"/>
      <c r="F221" s="9"/>
    </row>
    <row r="222" spans="5:6" x14ac:dyDescent="0.25">
      <c r="E222" s="9"/>
      <c r="F222" s="9"/>
    </row>
    <row r="223" spans="5:6" x14ac:dyDescent="0.25">
      <c r="E223" s="9"/>
      <c r="F223" s="9"/>
    </row>
    <row r="224" spans="5:6" x14ac:dyDescent="0.25">
      <c r="E224" s="9"/>
      <c r="F224" s="9"/>
    </row>
    <row r="225" spans="5:6" x14ac:dyDescent="0.25">
      <c r="E225" s="9"/>
      <c r="F225" s="9"/>
    </row>
    <row r="226" spans="5:6" x14ac:dyDescent="0.25">
      <c r="E226" s="9"/>
      <c r="F226" s="9"/>
    </row>
    <row r="227" spans="5:6" x14ac:dyDescent="0.25">
      <c r="E227" s="9"/>
      <c r="F227" s="9"/>
    </row>
    <row r="228" spans="5:6" x14ac:dyDescent="0.25">
      <c r="E228" s="9"/>
      <c r="F228" s="9"/>
    </row>
    <row r="229" spans="5:6" x14ac:dyDescent="0.25">
      <c r="E229" s="9"/>
      <c r="F229" s="9"/>
    </row>
    <row r="230" spans="5:6" x14ac:dyDescent="0.25">
      <c r="E230" s="9"/>
      <c r="F230" s="9"/>
    </row>
    <row r="231" spans="5:6" x14ac:dyDescent="0.25">
      <c r="E231" s="9"/>
      <c r="F231" s="9"/>
    </row>
    <row r="232" spans="5:6" x14ac:dyDescent="0.25">
      <c r="E232" s="9"/>
      <c r="F232" s="9"/>
    </row>
    <row r="233" spans="5:6" x14ac:dyDescent="0.25">
      <c r="E233" s="9"/>
      <c r="F233" s="9"/>
    </row>
    <row r="234" spans="5:6" x14ac:dyDescent="0.25">
      <c r="E234" s="9"/>
      <c r="F234" s="9"/>
    </row>
    <row r="235" spans="5:6" x14ac:dyDescent="0.25">
      <c r="E235" s="9"/>
      <c r="F235" s="9"/>
    </row>
    <row r="236" spans="5:6" x14ac:dyDescent="0.25">
      <c r="E236" s="9"/>
      <c r="F236" s="9"/>
    </row>
    <row r="237" spans="5:6" x14ac:dyDescent="0.25">
      <c r="E237" s="9"/>
      <c r="F237" s="9"/>
    </row>
    <row r="238" spans="5:6" x14ac:dyDescent="0.25">
      <c r="E238" s="9"/>
      <c r="F238" s="9"/>
    </row>
    <row r="239" spans="5:6" x14ac:dyDescent="0.25">
      <c r="E239" s="9"/>
      <c r="F239" s="9"/>
    </row>
    <row r="240" spans="5:6" x14ac:dyDescent="0.25">
      <c r="E240" s="9"/>
      <c r="F240" s="9"/>
    </row>
    <row r="241" spans="5:6" x14ac:dyDescent="0.25">
      <c r="E241" s="9"/>
      <c r="F241" s="9"/>
    </row>
    <row r="242" spans="5:6" x14ac:dyDescent="0.25">
      <c r="E242" s="9"/>
      <c r="F242" s="9"/>
    </row>
    <row r="243" spans="5:6" x14ac:dyDescent="0.25">
      <c r="E243" s="9"/>
      <c r="F243" s="9"/>
    </row>
    <row r="244" spans="5:6" x14ac:dyDescent="0.25">
      <c r="E244" s="9"/>
      <c r="F244" s="9"/>
    </row>
    <row r="245" spans="5:6" x14ac:dyDescent="0.25">
      <c r="E245" s="9"/>
      <c r="F245" s="9"/>
    </row>
    <row r="246" spans="5:6" x14ac:dyDescent="0.25">
      <c r="E246" s="9"/>
      <c r="F246" s="9"/>
    </row>
    <row r="247" spans="5:6" x14ac:dyDescent="0.25">
      <c r="E247" s="9"/>
      <c r="F247" s="9"/>
    </row>
    <row r="248" spans="5:6" x14ac:dyDescent="0.25">
      <c r="E248" s="9"/>
      <c r="F248" s="9"/>
    </row>
    <row r="249" spans="5:6" x14ac:dyDescent="0.25">
      <c r="E249" s="9"/>
      <c r="F249" s="9"/>
    </row>
    <row r="250" spans="5:6" x14ac:dyDescent="0.25">
      <c r="E250" s="9"/>
      <c r="F250" s="9"/>
    </row>
    <row r="251" spans="5:6" x14ac:dyDescent="0.25">
      <c r="E251" s="9"/>
      <c r="F251" s="9"/>
    </row>
    <row r="252" spans="5:6" x14ac:dyDescent="0.25">
      <c r="E252" s="9"/>
      <c r="F252" s="9"/>
    </row>
    <row r="253" spans="5:6" x14ac:dyDescent="0.25">
      <c r="E253" s="9"/>
      <c r="F253" s="9"/>
    </row>
    <row r="254" spans="5:6" x14ac:dyDescent="0.25">
      <c r="E254" s="9"/>
      <c r="F254" s="9"/>
    </row>
    <row r="255" spans="5:6" x14ac:dyDescent="0.25">
      <c r="E255" s="9"/>
      <c r="F255" s="9"/>
    </row>
    <row r="256" spans="5:6" x14ac:dyDescent="0.25">
      <c r="E256" s="9"/>
      <c r="F256" s="9"/>
    </row>
    <row r="257" spans="5:6" x14ac:dyDescent="0.25">
      <c r="E257" s="9"/>
      <c r="F257" s="9"/>
    </row>
    <row r="258" spans="5:6" x14ac:dyDescent="0.25">
      <c r="E258" s="9"/>
      <c r="F258" s="9"/>
    </row>
    <row r="259" spans="5:6" x14ac:dyDescent="0.25">
      <c r="E259" s="9"/>
      <c r="F259" s="9"/>
    </row>
    <row r="260" spans="5:6" x14ac:dyDescent="0.25">
      <c r="E260" s="9"/>
      <c r="F260" s="9"/>
    </row>
    <row r="261" spans="5:6" x14ac:dyDescent="0.25">
      <c r="E261" s="9"/>
      <c r="F261" s="9"/>
    </row>
    <row r="262" spans="5:6" x14ac:dyDescent="0.25">
      <c r="E262" s="9"/>
      <c r="F262" s="9"/>
    </row>
    <row r="263" spans="5:6" x14ac:dyDescent="0.25">
      <c r="E263" s="9"/>
      <c r="F263" s="9"/>
    </row>
    <row r="264" spans="5:6" x14ac:dyDescent="0.25">
      <c r="E264" s="9"/>
      <c r="F264" s="9"/>
    </row>
    <row r="265" spans="5:6" x14ac:dyDescent="0.25">
      <c r="E265" s="9"/>
      <c r="F265" s="9"/>
    </row>
    <row r="266" spans="5:6" x14ac:dyDescent="0.25">
      <c r="E266" s="9"/>
      <c r="F266" s="9"/>
    </row>
    <row r="267" spans="5:6" x14ac:dyDescent="0.25">
      <c r="E267" s="9"/>
      <c r="F267" s="9"/>
    </row>
    <row r="268" spans="5:6" x14ac:dyDescent="0.25">
      <c r="E268" s="9"/>
      <c r="F268" s="9"/>
    </row>
    <row r="269" spans="5:6" x14ac:dyDescent="0.25">
      <c r="E269" s="9"/>
      <c r="F269" s="9"/>
    </row>
    <row r="270" spans="5:6" x14ac:dyDescent="0.25">
      <c r="E270" s="9"/>
      <c r="F270" s="9"/>
    </row>
    <row r="271" spans="5:6" x14ac:dyDescent="0.25">
      <c r="E271" s="9"/>
      <c r="F271" s="9"/>
    </row>
    <row r="272" spans="5:6" x14ac:dyDescent="0.25">
      <c r="E272" s="9"/>
      <c r="F272" s="9"/>
    </row>
    <row r="273" spans="5:6" x14ac:dyDescent="0.25">
      <c r="E273" s="9"/>
      <c r="F273" s="9"/>
    </row>
    <row r="274" spans="5:6" x14ac:dyDescent="0.25">
      <c r="E274" s="9"/>
      <c r="F274" s="9"/>
    </row>
    <row r="275" spans="5:6" x14ac:dyDescent="0.25">
      <c r="E275" s="9"/>
      <c r="F275" s="9"/>
    </row>
    <row r="276" spans="5:6" x14ac:dyDescent="0.25">
      <c r="E276" s="9"/>
      <c r="F276" s="9"/>
    </row>
    <row r="277" spans="5:6" x14ac:dyDescent="0.25">
      <c r="E277" s="9"/>
      <c r="F277" s="9"/>
    </row>
    <row r="278" spans="5:6" x14ac:dyDescent="0.25">
      <c r="E278" s="9"/>
      <c r="F278" s="9"/>
    </row>
    <row r="279" spans="5:6" x14ac:dyDescent="0.25">
      <c r="E279" s="9"/>
      <c r="F279" s="9"/>
    </row>
    <row r="280" spans="5:6" x14ac:dyDescent="0.25">
      <c r="E280" s="9"/>
      <c r="F280" s="9"/>
    </row>
    <row r="281" spans="5:6" x14ac:dyDescent="0.25">
      <c r="E281" s="9"/>
      <c r="F281" s="9"/>
    </row>
    <row r="282" spans="5:6" x14ac:dyDescent="0.25">
      <c r="E282" s="9"/>
      <c r="F282" s="9"/>
    </row>
    <row r="283" spans="5:6" x14ac:dyDescent="0.25">
      <c r="E283" s="9"/>
      <c r="F283" s="9"/>
    </row>
    <row r="284" spans="5:6" x14ac:dyDescent="0.25">
      <c r="E284" s="9"/>
      <c r="F284" s="9"/>
    </row>
    <row r="285" spans="5:6" x14ac:dyDescent="0.25">
      <c r="E285" s="9"/>
      <c r="F285" s="9"/>
    </row>
    <row r="286" spans="5:6" x14ac:dyDescent="0.25">
      <c r="E286" s="9"/>
      <c r="F286" s="9"/>
    </row>
    <row r="287" spans="5:6" x14ac:dyDescent="0.25">
      <c r="E287" s="9"/>
      <c r="F287" s="9"/>
    </row>
    <row r="288" spans="5:6" x14ac:dyDescent="0.25">
      <c r="E288" s="9"/>
      <c r="F288" s="9"/>
    </row>
    <row r="289" spans="5:6" x14ac:dyDescent="0.25">
      <c r="E289" s="9"/>
      <c r="F289" s="9"/>
    </row>
    <row r="290" spans="5:6" x14ac:dyDescent="0.25">
      <c r="E290" s="9"/>
      <c r="F290" s="9"/>
    </row>
    <row r="291" spans="5:6" x14ac:dyDescent="0.25">
      <c r="E291" s="9"/>
      <c r="F291" s="9"/>
    </row>
    <row r="292" spans="5:6" x14ac:dyDescent="0.25">
      <c r="E292" s="9"/>
      <c r="F292" s="9"/>
    </row>
    <row r="293" spans="5:6" x14ac:dyDescent="0.25">
      <c r="E293" s="9"/>
      <c r="F293" s="9"/>
    </row>
    <row r="294" spans="5:6" x14ac:dyDescent="0.25">
      <c r="E294" s="9"/>
      <c r="F294" s="9"/>
    </row>
    <row r="295" spans="5:6" x14ac:dyDescent="0.25">
      <c r="E295" s="9"/>
      <c r="F295" s="9"/>
    </row>
    <row r="296" spans="5:6" x14ac:dyDescent="0.25">
      <c r="E296" s="9"/>
      <c r="F296" s="9"/>
    </row>
    <row r="297" spans="5:6" x14ac:dyDescent="0.25">
      <c r="E297" s="9"/>
      <c r="F297" s="9"/>
    </row>
    <row r="298" spans="5:6" x14ac:dyDescent="0.25">
      <c r="E298" s="9"/>
      <c r="F298" s="9"/>
    </row>
    <row r="299" spans="5:6" x14ac:dyDescent="0.25">
      <c r="E299" s="9"/>
      <c r="F299" s="9"/>
    </row>
    <row r="300" spans="5:6" x14ac:dyDescent="0.25">
      <c r="E300" s="9"/>
      <c r="F300" s="9"/>
    </row>
    <row r="301" spans="5:6" x14ac:dyDescent="0.25">
      <c r="E301" s="9"/>
      <c r="F301" s="9"/>
    </row>
    <row r="302" spans="5:6" x14ac:dyDescent="0.25">
      <c r="E302" s="9"/>
      <c r="F302" s="9"/>
    </row>
    <row r="303" spans="5:6" x14ac:dyDescent="0.25">
      <c r="E303" s="9"/>
      <c r="F303" s="9"/>
    </row>
    <row r="304" spans="5:6" x14ac:dyDescent="0.25">
      <c r="E304" s="9"/>
      <c r="F304" s="9"/>
    </row>
    <row r="305" spans="5:6" x14ac:dyDescent="0.25">
      <c r="E305" s="9"/>
      <c r="F305" s="9"/>
    </row>
    <row r="306" spans="5:6" x14ac:dyDescent="0.25">
      <c r="E306" s="9"/>
      <c r="F306" s="9"/>
    </row>
    <row r="307" spans="5:6" x14ac:dyDescent="0.25">
      <c r="E307" s="9"/>
      <c r="F307" s="9"/>
    </row>
    <row r="308" spans="5:6" x14ac:dyDescent="0.25">
      <c r="E308" s="9"/>
      <c r="F308" s="9"/>
    </row>
    <row r="309" spans="5:6" x14ac:dyDescent="0.25">
      <c r="E309" s="9"/>
      <c r="F309" s="9"/>
    </row>
    <row r="310" spans="5:6" x14ac:dyDescent="0.25">
      <c r="E310" s="9"/>
      <c r="F310" s="9"/>
    </row>
    <row r="311" spans="5:6" x14ac:dyDescent="0.25">
      <c r="E311" s="9"/>
      <c r="F311" s="9"/>
    </row>
    <row r="312" spans="5:6" x14ac:dyDescent="0.25">
      <c r="E312" s="9"/>
      <c r="F312" s="9"/>
    </row>
    <row r="313" spans="5:6" x14ac:dyDescent="0.25">
      <c r="E313" s="9"/>
      <c r="F313" s="9"/>
    </row>
    <row r="314" spans="5:6" x14ac:dyDescent="0.25">
      <c r="E314" s="9"/>
      <c r="F314" s="9"/>
    </row>
    <row r="315" spans="5:6" x14ac:dyDescent="0.25">
      <c r="E315" s="9"/>
      <c r="F315" s="9"/>
    </row>
    <row r="316" spans="5:6" x14ac:dyDescent="0.25">
      <c r="E316" s="9"/>
      <c r="F316" s="9"/>
    </row>
    <row r="317" spans="5:6" x14ac:dyDescent="0.25">
      <c r="E317" s="9"/>
      <c r="F317" s="9"/>
    </row>
    <row r="318" spans="5:6" x14ac:dyDescent="0.25">
      <c r="E318" s="9"/>
      <c r="F318" s="9"/>
    </row>
    <row r="319" spans="5:6" x14ac:dyDescent="0.25">
      <c r="E319" s="9"/>
      <c r="F319" s="9"/>
    </row>
    <row r="320" spans="5:6" x14ac:dyDescent="0.25">
      <c r="E320" s="9"/>
      <c r="F320" s="9"/>
    </row>
    <row r="321" spans="5:6" x14ac:dyDescent="0.25">
      <c r="E321" s="9"/>
      <c r="F321" s="9"/>
    </row>
    <row r="322" spans="5:6" x14ac:dyDescent="0.25">
      <c r="E322" s="9"/>
      <c r="F322" s="9"/>
    </row>
    <row r="323" spans="5:6" x14ac:dyDescent="0.25">
      <c r="E323" s="9"/>
      <c r="F323" s="9"/>
    </row>
    <row r="324" spans="5:6" x14ac:dyDescent="0.25">
      <c r="E324" s="9"/>
      <c r="F324" s="9"/>
    </row>
    <row r="325" spans="5:6" x14ac:dyDescent="0.25">
      <c r="E325" s="9"/>
      <c r="F325" s="9"/>
    </row>
    <row r="326" spans="5:6" x14ac:dyDescent="0.25">
      <c r="E326" s="9"/>
      <c r="F326" s="9"/>
    </row>
    <row r="327" spans="5:6" x14ac:dyDescent="0.25">
      <c r="E327" s="9"/>
      <c r="F327" s="9"/>
    </row>
    <row r="328" spans="5:6" x14ac:dyDescent="0.25">
      <c r="E328" s="9"/>
      <c r="F328" s="9"/>
    </row>
    <row r="329" spans="5:6" x14ac:dyDescent="0.25">
      <c r="E329" s="9"/>
      <c r="F329" s="9"/>
    </row>
    <row r="330" spans="5:6" x14ac:dyDescent="0.25">
      <c r="E330" s="9"/>
      <c r="F330" s="9"/>
    </row>
    <row r="331" spans="5:6" x14ac:dyDescent="0.25">
      <c r="E331" s="9"/>
      <c r="F331" s="9"/>
    </row>
    <row r="332" spans="5:6" x14ac:dyDescent="0.25">
      <c r="E332" s="9"/>
      <c r="F332" s="9"/>
    </row>
    <row r="333" spans="5:6" x14ac:dyDescent="0.25">
      <c r="E333" s="9"/>
      <c r="F333" s="9"/>
    </row>
    <row r="334" spans="5:6" x14ac:dyDescent="0.25">
      <c r="E334" s="9"/>
      <c r="F334" s="9"/>
    </row>
    <row r="335" spans="5:6" x14ac:dyDescent="0.25">
      <c r="E335" s="9"/>
      <c r="F335" s="9"/>
    </row>
    <row r="336" spans="5:6" x14ac:dyDescent="0.25">
      <c r="E336" s="9"/>
      <c r="F336" s="9"/>
    </row>
    <row r="337" spans="5:6" x14ac:dyDescent="0.25">
      <c r="E337" s="9"/>
      <c r="F337" s="9"/>
    </row>
    <row r="338" spans="5:6" x14ac:dyDescent="0.25">
      <c r="E338" s="9"/>
      <c r="F338" s="9"/>
    </row>
    <row r="339" spans="5:6" x14ac:dyDescent="0.25">
      <c r="E339" s="9"/>
      <c r="F339" s="9"/>
    </row>
    <row r="340" spans="5:6" x14ac:dyDescent="0.25">
      <c r="E340" s="9"/>
      <c r="F340" s="9"/>
    </row>
    <row r="341" spans="5:6" x14ac:dyDescent="0.25">
      <c r="E341" s="9"/>
      <c r="F341" s="9"/>
    </row>
    <row r="342" spans="5:6" x14ac:dyDescent="0.25">
      <c r="E342" s="9"/>
      <c r="F342" s="9"/>
    </row>
    <row r="343" spans="5:6" x14ac:dyDescent="0.25">
      <c r="E343" s="9"/>
      <c r="F343" s="9"/>
    </row>
    <row r="344" spans="5:6" x14ac:dyDescent="0.25">
      <c r="E344" s="9"/>
      <c r="F344" s="9"/>
    </row>
    <row r="345" spans="5:6" x14ac:dyDescent="0.25">
      <c r="E345" s="9"/>
      <c r="F345" s="9"/>
    </row>
    <row r="346" spans="5:6" x14ac:dyDescent="0.25">
      <c r="E346" s="9"/>
      <c r="F346" s="9"/>
    </row>
    <row r="347" spans="5:6" x14ac:dyDescent="0.25">
      <c r="E347" s="9"/>
      <c r="F347" s="9"/>
    </row>
    <row r="348" spans="5:6" x14ac:dyDescent="0.25">
      <c r="E348" s="9"/>
      <c r="F348" s="9"/>
    </row>
    <row r="349" spans="5:6" x14ac:dyDescent="0.25">
      <c r="E349" s="9"/>
      <c r="F349" s="9"/>
    </row>
    <row r="350" spans="5:6" x14ac:dyDescent="0.25">
      <c r="E350" s="9"/>
      <c r="F350" s="9"/>
    </row>
    <row r="351" spans="5:6" x14ac:dyDescent="0.25">
      <c r="E351" s="9"/>
      <c r="F351" s="9"/>
    </row>
    <row r="352" spans="5:6" x14ac:dyDescent="0.25">
      <c r="E352" s="9"/>
      <c r="F352" s="9"/>
    </row>
    <row r="353" spans="5:6" x14ac:dyDescent="0.25">
      <c r="E353" s="9"/>
      <c r="F353" s="9"/>
    </row>
    <row r="354" spans="5:6" x14ac:dyDescent="0.25">
      <c r="E354" s="9"/>
      <c r="F354" s="9"/>
    </row>
    <row r="355" spans="5:6" x14ac:dyDescent="0.25">
      <c r="E355" s="9"/>
      <c r="F355" s="9"/>
    </row>
    <row r="356" spans="5:6" x14ac:dyDescent="0.25">
      <c r="E356" s="9"/>
      <c r="F356" s="9"/>
    </row>
    <row r="357" spans="5:6" x14ac:dyDescent="0.25">
      <c r="E357" s="9"/>
      <c r="F357" s="9"/>
    </row>
    <row r="358" spans="5:6" x14ac:dyDescent="0.25">
      <c r="E358" s="9"/>
      <c r="F358" s="9"/>
    </row>
    <row r="359" spans="5:6" x14ac:dyDescent="0.25">
      <c r="E359" s="9"/>
      <c r="F359" s="9"/>
    </row>
    <row r="360" spans="5:6" x14ac:dyDescent="0.25">
      <c r="E360" s="9"/>
      <c r="F360" s="9"/>
    </row>
    <row r="361" spans="5:6" x14ac:dyDescent="0.25">
      <c r="E361" s="9"/>
      <c r="F361" s="9"/>
    </row>
    <row r="362" spans="5:6" x14ac:dyDescent="0.25">
      <c r="E362" s="9"/>
      <c r="F362" s="9"/>
    </row>
    <row r="363" spans="5:6" x14ac:dyDescent="0.25">
      <c r="E363" s="9"/>
      <c r="F363" s="9"/>
    </row>
    <row r="364" spans="5:6" x14ac:dyDescent="0.25">
      <c r="E364" s="9"/>
      <c r="F364" s="9"/>
    </row>
    <row r="365" spans="5:6" x14ac:dyDescent="0.25">
      <c r="E365" s="9"/>
      <c r="F365" s="9"/>
    </row>
    <row r="366" spans="5:6" x14ac:dyDescent="0.25">
      <c r="E366" s="9"/>
      <c r="F366" s="9"/>
    </row>
    <row r="367" spans="5:6" x14ac:dyDescent="0.25">
      <c r="E367" s="9"/>
      <c r="F367" s="9"/>
    </row>
    <row r="368" spans="5:6" x14ac:dyDescent="0.25">
      <c r="E368" s="9"/>
      <c r="F368" s="9"/>
    </row>
    <row r="369" spans="5:6" x14ac:dyDescent="0.25">
      <c r="E369" s="9"/>
      <c r="F369" s="9"/>
    </row>
    <row r="370" spans="5:6" x14ac:dyDescent="0.25">
      <c r="E370" s="9"/>
      <c r="F370" s="9"/>
    </row>
    <row r="371" spans="5:6" x14ac:dyDescent="0.25">
      <c r="E371" s="9"/>
      <c r="F371" s="9"/>
    </row>
    <row r="372" spans="5:6" x14ac:dyDescent="0.25">
      <c r="E372" s="9"/>
      <c r="F372" s="9"/>
    </row>
    <row r="373" spans="5:6" x14ac:dyDescent="0.25">
      <c r="E373" s="9"/>
      <c r="F373" s="9"/>
    </row>
    <row r="374" spans="5:6" x14ac:dyDescent="0.25">
      <c r="E374" s="9"/>
      <c r="F374" s="9"/>
    </row>
    <row r="375" spans="5:6" x14ac:dyDescent="0.25">
      <c r="E375" s="9"/>
      <c r="F375" s="9"/>
    </row>
    <row r="376" spans="5:6" x14ac:dyDescent="0.25">
      <c r="E376" s="9"/>
      <c r="F376" s="9"/>
    </row>
    <row r="377" spans="5:6" x14ac:dyDescent="0.25">
      <c r="E377" s="9"/>
      <c r="F377" s="9"/>
    </row>
    <row r="378" spans="5:6" x14ac:dyDescent="0.25">
      <c r="E378" s="9"/>
      <c r="F378" s="9"/>
    </row>
    <row r="379" spans="5:6" x14ac:dyDescent="0.25">
      <c r="E379" s="9"/>
      <c r="F379" s="9"/>
    </row>
    <row r="380" spans="5:6" x14ac:dyDescent="0.25">
      <c r="E380" s="9"/>
      <c r="F380" s="9"/>
    </row>
    <row r="381" spans="5:6" x14ac:dyDescent="0.25">
      <c r="E381" s="9"/>
      <c r="F381" s="9"/>
    </row>
    <row r="382" spans="5:6" x14ac:dyDescent="0.25">
      <c r="E382" s="9"/>
      <c r="F382" s="9"/>
    </row>
    <row r="383" spans="5:6" x14ac:dyDescent="0.25">
      <c r="E383" s="9"/>
      <c r="F383" s="9"/>
    </row>
    <row r="384" spans="5:6" x14ac:dyDescent="0.25">
      <c r="E384" s="9"/>
      <c r="F384" s="9"/>
    </row>
    <row r="385" spans="5:6" x14ac:dyDescent="0.25">
      <c r="E385" s="9"/>
      <c r="F385" s="9"/>
    </row>
    <row r="386" spans="5:6" x14ac:dyDescent="0.25">
      <c r="E386" s="9"/>
      <c r="F386" s="9"/>
    </row>
    <row r="387" spans="5:6" x14ac:dyDescent="0.25">
      <c r="E387" s="9"/>
      <c r="F387" s="9"/>
    </row>
    <row r="388" spans="5:6" x14ac:dyDescent="0.25">
      <c r="E388" s="9"/>
      <c r="F388" s="9"/>
    </row>
    <row r="389" spans="5:6" x14ac:dyDescent="0.25">
      <c r="E389" s="9"/>
      <c r="F389" s="9"/>
    </row>
    <row r="390" spans="5:6" x14ac:dyDescent="0.25">
      <c r="E390" s="9"/>
      <c r="F390" s="9"/>
    </row>
    <row r="391" spans="5:6" x14ac:dyDescent="0.25">
      <c r="E391" s="9"/>
      <c r="F391" s="9"/>
    </row>
    <row r="392" spans="5:6" x14ac:dyDescent="0.25">
      <c r="E392" s="9"/>
      <c r="F392" s="9"/>
    </row>
    <row r="393" spans="5:6" x14ac:dyDescent="0.25">
      <c r="E393" s="9"/>
      <c r="F393" s="9"/>
    </row>
    <row r="394" spans="5:6" x14ac:dyDescent="0.25">
      <c r="E394" s="9"/>
      <c r="F394" s="9"/>
    </row>
    <row r="395" spans="5:6" x14ac:dyDescent="0.25">
      <c r="E395" s="9"/>
      <c r="F395" s="9"/>
    </row>
    <row r="396" spans="5:6" x14ac:dyDescent="0.25">
      <c r="E396" s="9"/>
      <c r="F396" s="9"/>
    </row>
    <row r="397" spans="5:6" x14ac:dyDescent="0.25">
      <c r="E397" s="9"/>
      <c r="F397" s="9"/>
    </row>
    <row r="398" spans="5:6" x14ac:dyDescent="0.25">
      <c r="E398" s="9"/>
      <c r="F398" s="9"/>
    </row>
    <row r="399" spans="5:6" x14ac:dyDescent="0.25">
      <c r="E399" s="9"/>
      <c r="F399" s="9"/>
    </row>
    <row r="400" spans="5:6" x14ac:dyDescent="0.25">
      <c r="E400" s="9"/>
      <c r="F400" s="9"/>
    </row>
    <row r="401" spans="5:6" x14ac:dyDescent="0.25">
      <c r="E401" s="9"/>
      <c r="F401" s="9"/>
    </row>
    <row r="402" spans="5:6" x14ac:dyDescent="0.25">
      <c r="E402" s="9"/>
      <c r="F402" s="9"/>
    </row>
    <row r="403" spans="5:6" x14ac:dyDescent="0.25">
      <c r="E403" s="9"/>
      <c r="F403" s="9"/>
    </row>
    <row r="404" spans="5:6" x14ac:dyDescent="0.25">
      <c r="E404" s="9"/>
      <c r="F404" s="9"/>
    </row>
    <row r="405" spans="5:6" x14ac:dyDescent="0.25">
      <c r="E405" s="9"/>
      <c r="F405" s="9"/>
    </row>
    <row r="406" spans="5:6" x14ac:dyDescent="0.25">
      <c r="E406" s="9"/>
      <c r="F406" s="9"/>
    </row>
    <row r="407" spans="5:6" x14ac:dyDescent="0.25">
      <c r="E407" s="9"/>
      <c r="F407" s="9"/>
    </row>
    <row r="408" spans="5:6" x14ac:dyDescent="0.25">
      <c r="E408" s="9"/>
      <c r="F408" s="9"/>
    </row>
    <row r="409" spans="5:6" x14ac:dyDescent="0.25">
      <c r="E409" s="9"/>
      <c r="F409" s="9"/>
    </row>
    <row r="410" spans="5:6" x14ac:dyDescent="0.25">
      <c r="E410" s="9"/>
      <c r="F410" s="9"/>
    </row>
    <row r="411" spans="5:6" x14ac:dyDescent="0.25">
      <c r="E411" s="9"/>
      <c r="F411" s="9"/>
    </row>
    <row r="412" spans="5:6" x14ac:dyDescent="0.25">
      <c r="E412" s="9"/>
      <c r="F412" s="9"/>
    </row>
    <row r="413" spans="5:6" x14ac:dyDescent="0.25">
      <c r="E413" s="9"/>
      <c r="F413" s="9"/>
    </row>
    <row r="414" spans="5:6" x14ac:dyDescent="0.25">
      <c r="E414" s="9"/>
      <c r="F414" s="9"/>
    </row>
    <row r="415" spans="5:6" x14ac:dyDescent="0.25">
      <c r="E415" s="9"/>
      <c r="F415" s="9"/>
    </row>
    <row r="416" spans="5:6" x14ac:dyDescent="0.25">
      <c r="E416" s="9"/>
      <c r="F416" s="9"/>
    </row>
    <row r="417" spans="5:6" x14ac:dyDescent="0.25">
      <c r="E417" s="9"/>
      <c r="F417" s="9"/>
    </row>
    <row r="418" spans="5:6" x14ac:dyDescent="0.25">
      <c r="E418" s="9"/>
      <c r="F418" s="9"/>
    </row>
    <row r="419" spans="5:6" x14ac:dyDescent="0.25">
      <c r="E419" s="9"/>
      <c r="F419" s="9"/>
    </row>
    <row r="420" spans="5:6" x14ac:dyDescent="0.25">
      <c r="E420" s="9"/>
      <c r="F420" s="9"/>
    </row>
    <row r="421" spans="5:6" x14ac:dyDescent="0.25">
      <c r="E421" s="9"/>
      <c r="F421" s="9"/>
    </row>
    <row r="422" spans="5:6" x14ac:dyDescent="0.25">
      <c r="E422" s="9"/>
      <c r="F422" s="9"/>
    </row>
    <row r="423" spans="5:6" x14ac:dyDescent="0.25">
      <c r="E423" s="9"/>
      <c r="F423" s="9"/>
    </row>
    <row r="424" spans="5:6" x14ac:dyDescent="0.25">
      <c r="E424" s="9"/>
      <c r="F424" s="9"/>
    </row>
    <row r="425" spans="5:6" x14ac:dyDescent="0.25">
      <c r="E425" s="9"/>
      <c r="F425" s="9"/>
    </row>
    <row r="426" spans="5:6" x14ac:dyDescent="0.25">
      <c r="E426" s="9"/>
      <c r="F426" s="9"/>
    </row>
    <row r="427" spans="5:6" x14ac:dyDescent="0.25">
      <c r="E427" s="9"/>
      <c r="F427" s="9"/>
    </row>
    <row r="428" spans="5:6" x14ac:dyDescent="0.25">
      <c r="E428" s="9"/>
      <c r="F428" s="9"/>
    </row>
    <row r="429" spans="5:6" x14ac:dyDescent="0.25">
      <c r="E429" s="9"/>
      <c r="F429" s="9"/>
    </row>
    <row r="430" spans="5:6" x14ac:dyDescent="0.25">
      <c r="E430" s="9"/>
      <c r="F430" s="9"/>
    </row>
    <row r="431" spans="5:6" x14ac:dyDescent="0.25">
      <c r="E431" s="9"/>
      <c r="F431" s="9"/>
    </row>
    <row r="432" spans="5:6" x14ac:dyDescent="0.25">
      <c r="E432" s="9"/>
      <c r="F432" s="9"/>
    </row>
    <row r="433" spans="5:6" x14ac:dyDescent="0.25">
      <c r="E433" s="9"/>
      <c r="F433" s="9"/>
    </row>
    <row r="434" spans="5:6" x14ac:dyDescent="0.25">
      <c r="E434" s="9"/>
      <c r="F434" s="9"/>
    </row>
    <row r="435" spans="5:6" x14ac:dyDescent="0.25">
      <c r="E435" s="9"/>
      <c r="F435" s="9"/>
    </row>
    <row r="436" spans="5:6" x14ac:dyDescent="0.25">
      <c r="E436" s="9"/>
      <c r="F436" s="9"/>
    </row>
    <row r="437" spans="5:6" x14ac:dyDescent="0.25">
      <c r="E437" s="9"/>
      <c r="F437" s="9"/>
    </row>
    <row r="438" spans="5:6" x14ac:dyDescent="0.25">
      <c r="E438" s="9"/>
      <c r="F438" s="9"/>
    </row>
    <row r="439" spans="5:6" x14ac:dyDescent="0.25">
      <c r="E439" s="9"/>
      <c r="F439" s="9"/>
    </row>
    <row r="440" spans="5:6" x14ac:dyDescent="0.25">
      <c r="E440" s="9"/>
      <c r="F440" s="9"/>
    </row>
    <row r="441" spans="5:6" x14ac:dyDescent="0.25">
      <c r="E441" s="9"/>
      <c r="F441" s="9"/>
    </row>
    <row r="442" spans="5:6" x14ac:dyDescent="0.25">
      <c r="E442" s="9"/>
      <c r="F442" s="9"/>
    </row>
    <row r="443" spans="5:6" x14ac:dyDescent="0.25">
      <c r="E443" s="9"/>
      <c r="F443" s="9"/>
    </row>
    <row r="444" spans="5:6" x14ac:dyDescent="0.25">
      <c r="E444" s="9"/>
      <c r="F444" s="9"/>
    </row>
    <row r="445" spans="5:6" x14ac:dyDescent="0.25">
      <c r="E445" s="9"/>
      <c r="F445" s="9"/>
    </row>
    <row r="446" spans="5:6" x14ac:dyDescent="0.25">
      <c r="E446" s="9"/>
      <c r="F446" s="9"/>
    </row>
    <row r="447" spans="5:6" x14ac:dyDescent="0.25">
      <c r="E447" s="9"/>
      <c r="F447" s="9"/>
    </row>
    <row r="448" spans="5:6" x14ac:dyDescent="0.25">
      <c r="E448" s="9"/>
      <c r="F448" s="9"/>
    </row>
    <row r="449" spans="5:6" x14ac:dyDescent="0.25">
      <c r="E449" s="9"/>
      <c r="F449" s="9"/>
    </row>
    <row r="450" spans="5:6" x14ac:dyDescent="0.25">
      <c r="E450" s="9"/>
      <c r="F450" s="9"/>
    </row>
    <row r="451" spans="5:6" x14ac:dyDescent="0.25">
      <c r="E451" s="9"/>
      <c r="F451" s="9"/>
    </row>
    <row r="452" spans="5:6" x14ac:dyDescent="0.25">
      <c r="E452" s="9"/>
      <c r="F452" s="9"/>
    </row>
    <row r="453" spans="5:6" x14ac:dyDescent="0.25">
      <c r="E453" s="9"/>
      <c r="F453" s="9"/>
    </row>
    <row r="454" spans="5:6" x14ac:dyDescent="0.25">
      <c r="E454" s="9"/>
      <c r="F454" s="9"/>
    </row>
    <row r="455" spans="5:6" x14ac:dyDescent="0.25">
      <c r="E455" s="9"/>
      <c r="F455" s="9"/>
    </row>
    <row r="456" spans="5:6" x14ac:dyDescent="0.25">
      <c r="E456" s="9"/>
      <c r="F456" s="9"/>
    </row>
    <row r="457" spans="5:6" x14ac:dyDescent="0.25">
      <c r="E457" s="9"/>
      <c r="F457" s="9"/>
    </row>
    <row r="458" spans="5:6" x14ac:dyDescent="0.25">
      <c r="E458" s="9"/>
      <c r="F458" s="9"/>
    </row>
    <row r="459" spans="5:6" x14ac:dyDescent="0.25">
      <c r="E459" s="9"/>
      <c r="F459" s="9"/>
    </row>
    <row r="460" spans="5:6" x14ac:dyDescent="0.25">
      <c r="E460" s="9"/>
      <c r="F460" s="9"/>
    </row>
    <row r="461" spans="5:6" x14ac:dyDescent="0.25">
      <c r="E461" s="9"/>
      <c r="F461" s="9"/>
    </row>
    <row r="462" spans="5:6" x14ac:dyDescent="0.25">
      <c r="E462" s="9"/>
      <c r="F462" s="9"/>
    </row>
    <row r="463" spans="5:6" x14ac:dyDescent="0.25">
      <c r="E463" s="9"/>
      <c r="F463" s="9"/>
    </row>
    <row r="464" spans="5:6" x14ac:dyDescent="0.25">
      <c r="E464" s="9"/>
      <c r="F464" s="9"/>
    </row>
    <row r="465" spans="5:6" x14ac:dyDescent="0.25">
      <c r="E465" s="9"/>
      <c r="F465" s="9"/>
    </row>
    <row r="466" spans="5:6" x14ac:dyDescent="0.25">
      <c r="E466" s="9"/>
      <c r="F466" s="9"/>
    </row>
    <row r="467" spans="5:6" x14ac:dyDescent="0.25">
      <c r="E467" s="9"/>
      <c r="F467" s="9"/>
    </row>
    <row r="468" spans="5:6" x14ac:dyDescent="0.25">
      <c r="E468" s="9"/>
      <c r="F468" s="9"/>
    </row>
    <row r="469" spans="5:6" x14ac:dyDescent="0.25">
      <c r="E469" s="9"/>
      <c r="F469" s="9"/>
    </row>
    <row r="470" spans="5:6" x14ac:dyDescent="0.25">
      <c r="E470" s="9"/>
      <c r="F470" s="9"/>
    </row>
    <row r="471" spans="5:6" x14ac:dyDescent="0.25">
      <c r="E471" s="9"/>
      <c r="F471" s="9"/>
    </row>
    <row r="472" spans="5:6" x14ac:dyDescent="0.25">
      <c r="E472" s="9"/>
      <c r="F472" s="9"/>
    </row>
    <row r="473" spans="5:6" x14ac:dyDescent="0.25">
      <c r="E473" s="9"/>
      <c r="F473" s="9"/>
    </row>
    <row r="474" spans="5:6" x14ac:dyDescent="0.25">
      <c r="E474" s="9"/>
      <c r="F474" s="9"/>
    </row>
    <row r="475" spans="5:6" x14ac:dyDescent="0.25">
      <c r="E475" s="9"/>
      <c r="F475" s="9"/>
    </row>
    <row r="476" spans="5:6" x14ac:dyDescent="0.25">
      <c r="E476" s="9"/>
      <c r="F476" s="9"/>
    </row>
    <row r="477" spans="5:6" x14ac:dyDescent="0.25">
      <c r="E477" s="9"/>
      <c r="F477" s="9"/>
    </row>
    <row r="478" spans="5:6" x14ac:dyDescent="0.25">
      <c r="E478" s="9"/>
      <c r="F478" s="9"/>
    </row>
    <row r="479" spans="5:6" x14ac:dyDescent="0.25">
      <c r="E479" s="9"/>
      <c r="F479" s="9"/>
    </row>
    <row r="480" spans="5:6" x14ac:dyDescent="0.25">
      <c r="E480" s="9"/>
      <c r="F480" s="9"/>
    </row>
    <row r="481" spans="5:6" x14ac:dyDescent="0.25">
      <c r="E481" s="9"/>
      <c r="F481" s="9"/>
    </row>
    <row r="482" spans="5:6" x14ac:dyDescent="0.25">
      <c r="E482" s="9"/>
      <c r="F482" s="9"/>
    </row>
    <row r="483" spans="5:6" x14ac:dyDescent="0.25">
      <c r="E483" s="9"/>
      <c r="F483" s="9"/>
    </row>
    <row r="484" spans="5:6" x14ac:dyDescent="0.25">
      <c r="E484" s="9"/>
      <c r="F484" s="9"/>
    </row>
    <row r="485" spans="5:6" x14ac:dyDescent="0.25">
      <c r="E485" s="9"/>
      <c r="F485" s="9"/>
    </row>
    <row r="486" spans="5:6" x14ac:dyDescent="0.25">
      <c r="E486" s="9"/>
      <c r="F486" s="9"/>
    </row>
    <row r="487" spans="5:6" x14ac:dyDescent="0.25">
      <c r="E487" s="9"/>
      <c r="F487" s="9"/>
    </row>
    <row r="488" spans="5:6" x14ac:dyDescent="0.25">
      <c r="E488" s="9"/>
      <c r="F488" s="9"/>
    </row>
    <row r="489" spans="5:6" x14ac:dyDescent="0.25">
      <c r="E489" s="9"/>
      <c r="F489" s="9"/>
    </row>
    <row r="490" spans="5:6" x14ac:dyDescent="0.25">
      <c r="E490" s="9"/>
      <c r="F490" s="9"/>
    </row>
    <row r="491" spans="5:6" x14ac:dyDescent="0.25">
      <c r="E491" s="9"/>
      <c r="F491" s="9"/>
    </row>
    <row r="492" spans="5:6" x14ac:dyDescent="0.25">
      <c r="E492" s="9"/>
      <c r="F492" s="9"/>
    </row>
    <row r="493" spans="5:6" x14ac:dyDescent="0.25">
      <c r="E493" s="9"/>
      <c r="F493" s="9"/>
    </row>
    <row r="494" spans="5:6" x14ac:dyDescent="0.25">
      <c r="E494" s="9"/>
      <c r="F494" s="9"/>
    </row>
    <row r="495" spans="5:6" x14ac:dyDescent="0.25">
      <c r="E495" s="9"/>
      <c r="F495" s="9"/>
    </row>
    <row r="496" spans="5:6" x14ac:dyDescent="0.25">
      <c r="E496" s="9"/>
      <c r="F496" s="9"/>
    </row>
    <row r="497" spans="5:6" x14ac:dyDescent="0.25">
      <c r="E497" s="9"/>
      <c r="F497" s="9"/>
    </row>
    <row r="498" spans="5:6" x14ac:dyDescent="0.25">
      <c r="E498" s="9"/>
      <c r="F498" s="9"/>
    </row>
    <row r="499" spans="5:6" x14ac:dyDescent="0.25">
      <c r="E499" s="9"/>
      <c r="F499" s="9"/>
    </row>
    <row r="500" spans="5:6" x14ac:dyDescent="0.25">
      <c r="E500" s="9"/>
      <c r="F500" s="9"/>
    </row>
    <row r="501" spans="5:6" x14ac:dyDescent="0.25">
      <c r="E501" s="9"/>
      <c r="F501" s="9"/>
    </row>
    <row r="502" spans="5:6" x14ac:dyDescent="0.25">
      <c r="E502" s="9"/>
      <c r="F502" s="9"/>
    </row>
    <row r="503" spans="5:6" x14ac:dyDescent="0.25">
      <c r="E503" s="9"/>
      <c r="F503" s="9"/>
    </row>
    <row r="504" spans="5:6" x14ac:dyDescent="0.25">
      <c r="E504" s="9"/>
      <c r="F504" s="9"/>
    </row>
    <row r="505" spans="5:6" x14ac:dyDescent="0.25">
      <c r="E505" s="9"/>
      <c r="F505" s="9"/>
    </row>
    <row r="506" spans="5:6" x14ac:dyDescent="0.25">
      <c r="E506" s="9"/>
      <c r="F506" s="9"/>
    </row>
    <row r="507" spans="5:6" x14ac:dyDescent="0.25">
      <c r="E507" s="9"/>
      <c r="F507" s="9"/>
    </row>
    <row r="508" spans="5:6" x14ac:dyDescent="0.25">
      <c r="E508" s="9"/>
      <c r="F508" s="9"/>
    </row>
    <row r="509" spans="5:6" x14ac:dyDescent="0.25">
      <c r="E509" s="9"/>
      <c r="F509" s="9"/>
    </row>
    <row r="510" spans="5:6" x14ac:dyDescent="0.25">
      <c r="E510" s="9"/>
      <c r="F510" s="9"/>
    </row>
    <row r="511" spans="5:6" x14ac:dyDescent="0.25">
      <c r="E511" s="9"/>
      <c r="F511" s="9"/>
    </row>
    <row r="512" spans="5:6" x14ac:dyDescent="0.25">
      <c r="E512" s="9"/>
      <c r="F512" s="9"/>
    </row>
    <row r="513" spans="5:6" x14ac:dyDescent="0.25">
      <c r="E513" s="9"/>
      <c r="F513" s="9"/>
    </row>
    <row r="514" spans="5:6" x14ac:dyDescent="0.25">
      <c r="E514" s="9"/>
      <c r="F514" s="9"/>
    </row>
    <row r="515" spans="5:6" x14ac:dyDescent="0.25">
      <c r="E515" s="9"/>
      <c r="F515" s="9"/>
    </row>
    <row r="516" spans="5:6" x14ac:dyDescent="0.25">
      <c r="E516" s="9"/>
      <c r="F516" s="9"/>
    </row>
    <row r="517" spans="5:6" x14ac:dyDescent="0.25">
      <c r="E517" s="9"/>
      <c r="F517" s="9"/>
    </row>
    <row r="518" spans="5:6" x14ac:dyDescent="0.25">
      <c r="E518" s="9"/>
      <c r="F518" s="9"/>
    </row>
    <row r="519" spans="5:6" x14ac:dyDescent="0.25">
      <c r="E519" s="9"/>
      <c r="F519" s="9"/>
    </row>
    <row r="520" spans="5:6" x14ac:dyDescent="0.25">
      <c r="E520" s="9"/>
      <c r="F520" s="9"/>
    </row>
    <row r="521" spans="5:6" x14ac:dyDescent="0.25">
      <c r="E521" s="9"/>
      <c r="F521" s="9"/>
    </row>
    <row r="522" spans="5:6" x14ac:dyDescent="0.25">
      <c r="E522" s="9"/>
      <c r="F522" s="9"/>
    </row>
    <row r="523" spans="5:6" x14ac:dyDescent="0.25">
      <c r="E523" s="9"/>
      <c r="F523" s="9"/>
    </row>
    <row r="524" spans="5:6" x14ac:dyDescent="0.25">
      <c r="E524" s="9"/>
      <c r="F524" s="9"/>
    </row>
    <row r="525" spans="5:6" x14ac:dyDescent="0.25">
      <c r="E525" s="9"/>
      <c r="F525" s="9"/>
    </row>
    <row r="526" spans="5:6" x14ac:dyDescent="0.25">
      <c r="E526" s="9"/>
      <c r="F526" s="9"/>
    </row>
    <row r="527" spans="5:6" x14ac:dyDescent="0.25">
      <c r="E527" s="9"/>
      <c r="F527" s="9"/>
    </row>
    <row r="528" spans="5:6" x14ac:dyDescent="0.25">
      <c r="E528" s="9"/>
      <c r="F528" s="9"/>
    </row>
    <row r="529" spans="5:6" x14ac:dyDescent="0.25">
      <c r="E529" s="9"/>
      <c r="F529" s="9"/>
    </row>
    <row r="530" spans="5:6" x14ac:dyDescent="0.25">
      <c r="E530" s="9"/>
      <c r="F530" s="9"/>
    </row>
    <row r="531" spans="5:6" x14ac:dyDescent="0.25">
      <c r="E531" s="9"/>
      <c r="F531" s="9"/>
    </row>
    <row r="532" spans="5:6" x14ac:dyDescent="0.25">
      <c r="E532" s="9"/>
      <c r="F532" s="9"/>
    </row>
    <row r="533" spans="5:6" x14ac:dyDescent="0.25">
      <c r="E533" s="9"/>
      <c r="F533" s="9"/>
    </row>
    <row r="534" spans="5:6" x14ac:dyDescent="0.25">
      <c r="E534" s="9"/>
      <c r="F534" s="9"/>
    </row>
    <row r="535" spans="5:6" x14ac:dyDescent="0.25">
      <c r="E535" s="9"/>
      <c r="F535" s="9"/>
    </row>
    <row r="536" spans="5:6" x14ac:dyDescent="0.25">
      <c r="E536" s="9"/>
      <c r="F536" s="9"/>
    </row>
    <row r="537" spans="5:6" x14ac:dyDescent="0.25">
      <c r="E537" s="9"/>
      <c r="F537" s="9"/>
    </row>
    <row r="538" spans="5:6" x14ac:dyDescent="0.25">
      <c r="E538" s="9"/>
      <c r="F538" s="9"/>
    </row>
    <row r="539" spans="5:6" x14ac:dyDescent="0.25">
      <c r="E539" s="9"/>
      <c r="F539" s="9"/>
    </row>
    <row r="540" spans="5:6" x14ac:dyDescent="0.25">
      <c r="E540" s="9"/>
      <c r="F540" s="9"/>
    </row>
    <row r="541" spans="5:6" x14ac:dyDescent="0.25">
      <c r="E541" s="9"/>
      <c r="F541" s="9"/>
    </row>
    <row r="542" spans="5:6" x14ac:dyDescent="0.25">
      <c r="E542" s="9"/>
      <c r="F542" s="9"/>
    </row>
    <row r="543" spans="5:6" x14ac:dyDescent="0.25">
      <c r="E543" s="9"/>
      <c r="F543" s="9"/>
    </row>
    <row r="544" spans="5:6" x14ac:dyDescent="0.25">
      <c r="E544" s="9"/>
      <c r="F544" s="9"/>
    </row>
    <row r="545" spans="5:6" x14ac:dyDescent="0.25">
      <c r="E545" s="9"/>
      <c r="F545" s="9"/>
    </row>
    <row r="546" spans="5:6" x14ac:dyDescent="0.25">
      <c r="E546" s="9"/>
      <c r="F546" s="9"/>
    </row>
    <row r="547" spans="5:6" x14ac:dyDescent="0.25">
      <c r="E547" s="9"/>
      <c r="F547" s="9"/>
    </row>
    <row r="548" spans="5:6" x14ac:dyDescent="0.25">
      <c r="E548" s="9"/>
      <c r="F548" s="9"/>
    </row>
    <row r="549" spans="5:6" x14ac:dyDescent="0.25">
      <c r="E549" s="9"/>
      <c r="F549" s="9"/>
    </row>
    <row r="550" spans="5:6" x14ac:dyDescent="0.25">
      <c r="E550" s="9"/>
      <c r="F550" s="9"/>
    </row>
    <row r="551" spans="5:6" x14ac:dyDescent="0.25">
      <c r="E551" s="9"/>
      <c r="F551" s="9"/>
    </row>
    <row r="552" spans="5:6" x14ac:dyDescent="0.25">
      <c r="E552" s="9"/>
      <c r="F552" s="9"/>
    </row>
    <row r="553" spans="5:6" x14ac:dyDescent="0.25">
      <c r="E553" s="9"/>
      <c r="F553" s="9"/>
    </row>
    <row r="554" spans="5:6" x14ac:dyDescent="0.25">
      <c r="E554" s="9"/>
      <c r="F554" s="9"/>
    </row>
    <row r="555" spans="5:6" x14ac:dyDescent="0.25">
      <c r="E555" s="9"/>
      <c r="F555" s="9"/>
    </row>
    <row r="556" spans="5:6" x14ac:dyDescent="0.25">
      <c r="E556" s="9"/>
      <c r="F556" s="9"/>
    </row>
    <row r="557" spans="5:6" x14ac:dyDescent="0.25">
      <c r="E557" s="9"/>
      <c r="F557" s="9"/>
    </row>
    <row r="558" spans="5:6" x14ac:dyDescent="0.25">
      <c r="E558" s="9"/>
      <c r="F558" s="9"/>
    </row>
    <row r="559" spans="5:6" x14ac:dyDescent="0.25">
      <c r="E559" s="9"/>
      <c r="F559" s="9"/>
    </row>
    <row r="560" spans="5:6" x14ac:dyDescent="0.25">
      <c r="E560" s="9"/>
      <c r="F560" s="9"/>
    </row>
    <row r="561" spans="5:6" x14ac:dyDescent="0.25">
      <c r="E561" s="9"/>
      <c r="F561" s="9"/>
    </row>
    <row r="562" spans="5:6" x14ac:dyDescent="0.25">
      <c r="E562" s="9"/>
      <c r="F562" s="9"/>
    </row>
    <row r="563" spans="5:6" x14ac:dyDescent="0.25">
      <c r="E563" s="9"/>
      <c r="F563" s="9"/>
    </row>
    <row r="564" spans="5:6" x14ac:dyDescent="0.25">
      <c r="E564" s="9"/>
      <c r="F564" s="9"/>
    </row>
    <row r="565" spans="5:6" x14ac:dyDescent="0.25">
      <c r="E565" s="9"/>
      <c r="F565" s="9"/>
    </row>
    <row r="566" spans="5:6" x14ac:dyDescent="0.25">
      <c r="E566" s="9"/>
      <c r="F566" s="9"/>
    </row>
    <row r="567" spans="5:6" x14ac:dyDescent="0.25">
      <c r="E567" s="9"/>
      <c r="F567" s="9"/>
    </row>
    <row r="568" spans="5:6" x14ac:dyDescent="0.25">
      <c r="E568" s="9"/>
      <c r="F568" s="9"/>
    </row>
    <row r="569" spans="5:6" x14ac:dyDescent="0.25">
      <c r="E569" s="9"/>
      <c r="F569" s="9"/>
    </row>
    <row r="570" spans="5:6" x14ac:dyDescent="0.25">
      <c r="E570" s="9"/>
      <c r="F570" s="9"/>
    </row>
    <row r="571" spans="5:6" x14ac:dyDescent="0.25">
      <c r="E571" s="9"/>
      <c r="F571" s="9"/>
    </row>
    <row r="572" spans="5:6" x14ac:dyDescent="0.25">
      <c r="E572" s="9"/>
      <c r="F572" s="9"/>
    </row>
    <row r="573" spans="5:6" x14ac:dyDescent="0.25">
      <c r="E573" s="9"/>
      <c r="F573" s="9"/>
    </row>
    <row r="574" spans="5:6" x14ac:dyDescent="0.25">
      <c r="E574" s="9"/>
      <c r="F574" s="9"/>
    </row>
    <row r="575" spans="5:6" x14ac:dyDescent="0.25">
      <c r="E575" s="9"/>
      <c r="F575" s="9"/>
    </row>
    <row r="576" spans="5:6" x14ac:dyDescent="0.25">
      <c r="E576" s="9"/>
      <c r="F576" s="9"/>
    </row>
    <row r="577" spans="5:6" x14ac:dyDescent="0.25">
      <c r="E577" s="9"/>
      <c r="F577" s="9"/>
    </row>
    <row r="578" spans="5:6" x14ac:dyDescent="0.25">
      <c r="E578" s="9"/>
      <c r="F578" s="9"/>
    </row>
    <row r="579" spans="5:6" x14ac:dyDescent="0.25">
      <c r="E579" s="9"/>
      <c r="F579" s="9"/>
    </row>
    <row r="580" spans="5:6" x14ac:dyDescent="0.25">
      <c r="E580" s="9"/>
      <c r="F580" s="9"/>
    </row>
    <row r="581" spans="5:6" x14ac:dyDescent="0.25">
      <c r="E581" s="9"/>
      <c r="F581" s="9"/>
    </row>
    <row r="582" spans="5:6" x14ac:dyDescent="0.25">
      <c r="E582" s="9"/>
      <c r="F582" s="9"/>
    </row>
    <row r="583" spans="5:6" x14ac:dyDescent="0.25">
      <c r="E583" s="9"/>
      <c r="F583" s="9"/>
    </row>
    <row r="584" spans="5:6" x14ac:dyDescent="0.25">
      <c r="E584" s="9"/>
      <c r="F584" s="9"/>
    </row>
    <row r="585" spans="5:6" x14ac:dyDescent="0.25">
      <c r="E585" s="9"/>
      <c r="F585" s="9"/>
    </row>
    <row r="586" spans="5:6" x14ac:dyDescent="0.25">
      <c r="E586" s="9"/>
      <c r="F586" s="9"/>
    </row>
    <row r="587" spans="5:6" x14ac:dyDescent="0.25">
      <c r="E587" s="9"/>
      <c r="F587" s="9"/>
    </row>
    <row r="588" spans="5:6" x14ac:dyDescent="0.25">
      <c r="E588" s="9"/>
      <c r="F588" s="9"/>
    </row>
    <row r="589" spans="5:6" x14ac:dyDescent="0.25">
      <c r="E589" s="9"/>
      <c r="F589" s="9"/>
    </row>
    <row r="590" spans="5:6" x14ac:dyDescent="0.25">
      <c r="E590" s="9"/>
      <c r="F590" s="9"/>
    </row>
    <row r="591" spans="5:6" x14ac:dyDescent="0.25">
      <c r="E591" s="9"/>
      <c r="F591" s="9"/>
    </row>
    <row r="592" spans="5:6" x14ac:dyDescent="0.25">
      <c r="E592" s="9"/>
      <c r="F592" s="9"/>
    </row>
    <row r="593" spans="5:6" x14ac:dyDescent="0.25">
      <c r="E593" s="9"/>
      <c r="F593" s="9"/>
    </row>
    <row r="594" spans="5:6" x14ac:dyDescent="0.25">
      <c r="E594" s="9"/>
      <c r="F594" s="9"/>
    </row>
    <row r="595" spans="5:6" x14ac:dyDescent="0.25">
      <c r="E595" s="9"/>
      <c r="F595" s="9"/>
    </row>
    <row r="596" spans="5:6" x14ac:dyDescent="0.25">
      <c r="E596" s="9"/>
      <c r="F596" s="9"/>
    </row>
    <row r="597" spans="5:6" x14ac:dyDescent="0.25">
      <c r="E597" s="9"/>
      <c r="F597" s="9"/>
    </row>
    <row r="598" spans="5:6" x14ac:dyDescent="0.25">
      <c r="E598" s="9"/>
      <c r="F598" s="9"/>
    </row>
    <row r="599" spans="5:6" x14ac:dyDescent="0.25">
      <c r="E599" s="9"/>
      <c r="F599" s="9"/>
    </row>
    <row r="600" spans="5:6" x14ac:dyDescent="0.25">
      <c r="E600" s="9"/>
      <c r="F600" s="9"/>
    </row>
    <row r="601" spans="5:6" x14ac:dyDescent="0.25">
      <c r="E601" s="9"/>
      <c r="F601" s="9"/>
    </row>
    <row r="602" spans="5:6" x14ac:dyDescent="0.25">
      <c r="E602" s="9"/>
      <c r="F602" s="9"/>
    </row>
    <row r="603" spans="5:6" x14ac:dyDescent="0.25">
      <c r="E603" s="9"/>
      <c r="F603" s="9"/>
    </row>
    <row r="604" spans="5:6" x14ac:dyDescent="0.25">
      <c r="E604" s="9"/>
      <c r="F604" s="9"/>
    </row>
    <row r="605" spans="5:6" x14ac:dyDescent="0.25">
      <c r="E605" s="9"/>
      <c r="F605" s="9"/>
    </row>
    <row r="606" spans="5:6" x14ac:dyDescent="0.25">
      <c r="E606" s="9"/>
      <c r="F606" s="9"/>
    </row>
    <row r="607" spans="5:6" x14ac:dyDescent="0.25">
      <c r="E607" s="9"/>
      <c r="F607" s="9"/>
    </row>
    <row r="608" spans="5:6" x14ac:dyDescent="0.25">
      <c r="E608" s="9"/>
      <c r="F608" s="9"/>
    </row>
    <row r="609" spans="5:6" x14ac:dyDescent="0.25">
      <c r="E609" s="9"/>
      <c r="F609" s="9"/>
    </row>
    <row r="610" spans="5:6" x14ac:dyDescent="0.25">
      <c r="E610" s="9"/>
      <c r="F610" s="9"/>
    </row>
    <row r="611" spans="5:6" x14ac:dyDescent="0.25">
      <c r="E611" s="9"/>
      <c r="F611" s="9"/>
    </row>
    <row r="612" spans="5:6" x14ac:dyDescent="0.25">
      <c r="E612" s="9"/>
      <c r="F612" s="9"/>
    </row>
    <row r="613" spans="5:6" x14ac:dyDescent="0.25">
      <c r="E613" s="9"/>
      <c r="F613" s="9"/>
    </row>
    <row r="614" spans="5:6" x14ac:dyDescent="0.25">
      <c r="E614" s="9"/>
      <c r="F614" s="9"/>
    </row>
    <row r="615" spans="5:6" x14ac:dyDescent="0.25">
      <c r="E615" s="9"/>
      <c r="F615" s="9"/>
    </row>
    <row r="616" spans="5:6" x14ac:dyDescent="0.25">
      <c r="E616" s="9"/>
      <c r="F616" s="9"/>
    </row>
    <row r="617" spans="5:6" x14ac:dyDescent="0.25">
      <c r="E617" s="9"/>
      <c r="F617" s="9"/>
    </row>
    <row r="618" spans="5:6" x14ac:dyDescent="0.25">
      <c r="E618" s="9"/>
      <c r="F618" s="9"/>
    </row>
    <row r="619" spans="5:6" x14ac:dyDescent="0.25">
      <c r="E619" s="9"/>
      <c r="F619" s="9"/>
    </row>
    <row r="620" spans="5:6" x14ac:dyDescent="0.25">
      <c r="E620" s="9"/>
      <c r="F620" s="9"/>
    </row>
    <row r="621" spans="5:6" x14ac:dyDescent="0.25">
      <c r="E621" s="9"/>
      <c r="F621" s="9"/>
    </row>
    <row r="622" spans="5:6" x14ac:dyDescent="0.25">
      <c r="E622" s="9"/>
      <c r="F622" s="9"/>
    </row>
    <row r="623" spans="5:6" x14ac:dyDescent="0.25">
      <c r="E623" s="9"/>
      <c r="F623" s="9"/>
    </row>
    <row r="624" spans="5:6" x14ac:dyDescent="0.25">
      <c r="E624" s="9"/>
      <c r="F624" s="9"/>
    </row>
    <row r="625" spans="5:6" x14ac:dyDescent="0.25">
      <c r="E625" s="9"/>
      <c r="F625" s="9"/>
    </row>
    <row r="626" spans="5:6" x14ac:dyDescent="0.25">
      <c r="E626" s="9"/>
      <c r="F626" s="9"/>
    </row>
    <row r="627" spans="5:6" x14ac:dyDescent="0.25">
      <c r="E627" s="9"/>
      <c r="F627" s="9"/>
    </row>
    <row r="628" spans="5:6" x14ac:dyDescent="0.25">
      <c r="E628" s="9"/>
      <c r="F628" s="9"/>
    </row>
    <row r="629" spans="5:6" x14ac:dyDescent="0.25">
      <c r="E629" s="9"/>
      <c r="F629" s="9"/>
    </row>
    <row r="630" spans="5:6" x14ac:dyDescent="0.25">
      <c r="E630" s="9"/>
      <c r="F630" s="9"/>
    </row>
    <row r="631" spans="5:6" x14ac:dyDescent="0.25">
      <c r="E631" s="9"/>
      <c r="F631" s="9"/>
    </row>
    <row r="632" spans="5:6" x14ac:dyDescent="0.25">
      <c r="E632" s="9"/>
      <c r="F632" s="9"/>
    </row>
    <row r="633" spans="5:6" x14ac:dyDescent="0.25">
      <c r="E633" s="9"/>
      <c r="F633" s="9"/>
    </row>
    <row r="634" spans="5:6" x14ac:dyDescent="0.25">
      <c r="E634" s="9"/>
      <c r="F634" s="9"/>
    </row>
    <row r="635" spans="5:6" x14ac:dyDescent="0.25">
      <c r="E635" s="9"/>
      <c r="F635" s="9"/>
    </row>
    <row r="636" spans="5:6" x14ac:dyDescent="0.25">
      <c r="E636" s="9"/>
      <c r="F636" s="9"/>
    </row>
    <row r="637" spans="5:6" x14ac:dyDescent="0.25">
      <c r="E637" s="9"/>
      <c r="F637" s="9"/>
    </row>
    <row r="638" spans="5:6" x14ac:dyDescent="0.25">
      <c r="E638" s="9"/>
      <c r="F638" s="9"/>
    </row>
    <row r="639" spans="5:6" x14ac:dyDescent="0.25">
      <c r="E639" s="9"/>
      <c r="F639" s="9"/>
    </row>
    <row r="640" spans="5:6" x14ac:dyDescent="0.25">
      <c r="E640" s="9"/>
      <c r="F640" s="9"/>
    </row>
    <row r="641" spans="5:6" x14ac:dyDescent="0.25">
      <c r="E641" s="9"/>
      <c r="F641" s="9"/>
    </row>
    <row r="642" spans="5:6" x14ac:dyDescent="0.25">
      <c r="E642" s="9"/>
      <c r="F642" s="9"/>
    </row>
    <row r="643" spans="5:6" x14ac:dyDescent="0.25">
      <c r="E643" s="9"/>
      <c r="F643" s="9"/>
    </row>
    <row r="644" spans="5:6" x14ac:dyDescent="0.25">
      <c r="E644" s="9"/>
      <c r="F644" s="9"/>
    </row>
    <row r="645" spans="5:6" x14ac:dyDescent="0.25">
      <c r="E645" s="9"/>
      <c r="F645" s="9"/>
    </row>
    <row r="646" spans="5:6" x14ac:dyDescent="0.25">
      <c r="E646" s="9"/>
      <c r="F646" s="9"/>
    </row>
    <row r="647" spans="5:6" x14ac:dyDescent="0.25">
      <c r="E647" s="9"/>
      <c r="F647" s="9"/>
    </row>
    <row r="648" spans="5:6" x14ac:dyDescent="0.25">
      <c r="E648" s="9"/>
      <c r="F648" s="9"/>
    </row>
    <row r="649" spans="5:6" x14ac:dyDescent="0.25">
      <c r="E649" s="9"/>
      <c r="F649" s="9"/>
    </row>
    <row r="650" spans="5:6" x14ac:dyDescent="0.25">
      <c r="E650" s="9"/>
      <c r="F650" s="9"/>
    </row>
    <row r="651" spans="5:6" x14ac:dyDescent="0.25">
      <c r="E651" s="9"/>
      <c r="F651" s="9"/>
    </row>
    <row r="652" spans="5:6" x14ac:dyDescent="0.25">
      <c r="E652" s="9"/>
      <c r="F652" s="9"/>
    </row>
    <row r="653" spans="5:6" x14ac:dyDescent="0.25">
      <c r="E653" s="9"/>
      <c r="F653" s="9"/>
    </row>
    <row r="654" spans="5:6" x14ac:dyDescent="0.25">
      <c r="E654" s="9"/>
      <c r="F654" s="9"/>
    </row>
    <row r="655" spans="5:6" x14ac:dyDescent="0.25">
      <c r="E655" s="9"/>
      <c r="F655" s="9"/>
    </row>
    <row r="656" spans="5:6" x14ac:dyDescent="0.25">
      <c r="E656" s="9"/>
      <c r="F656" s="9"/>
    </row>
    <row r="657" spans="5:6" x14ac:dyDescent="0.25">
      <c r="E657" s="9"/>
      <c r="F657" s="9"/>
    </row>
    <row r="658" spans="5:6" x14ac:dyDescent="0.25">
      <c r="E658" s="9"/>
      <c r="F658" s="9"/>
    </row>
    <row r="659" spans="5:6" x14ac:dyDescent="0.25">
      <c r="E659" s="9"/>
      <c r="F659" s="9"/>
    </row>
    <row r="660" spans="5:6" x14ac:dyDescent="0.25">
      <c r="E660" s="9"/>
      <c r="F660" s="9"/>
    </row>
    <row r="661" spans="5:6" x14ac:dyDescent="0.25">
      <c r="E661" s="9"/>
      <c r="F661" s="9"/>
    </row>
    <row r="662" spans="5:6" x14ac:dyDescent="0.25">
      <c r="E662" s="9"/>
      <c r="F662" s="9"/>
    </row>
    <row r="663" spans="5:6" x14ac:dyDescent="0.25">
      <c r="E663" s="9"/>
      <c r="F663" s="9"/>
    </row>
    <row r="664" spans="5:6" x14ac:dyDescent="0.25">
      <c r="E664" s="9"/>
      <c r="F664" s="9"/>
    </row>
    <row r="665" spans="5:6" x14ac:dyDescent="0.25">
      <c r="E665" s="9"/>
      <c r="F665" s="9"/>
    </row>
    <row r="666" spans="5:6" x14ac:dyDescent="0.25">
      <c r="E666" s="9"/>
      <c r="F666" s="9"/>
    </row>
    <row r="667" spans="5:6" x14ac:dyDescent="0.25">
      <c r="E667" s="9"/>
      <c r="F667" s="9"/>
    </row>
    <row r="668" spans="5:6" x14ac:dyDescent="0.25">
      <c r="E668" s="9"/>
      <c r="F668" s="9"/>
    </row>
    <row r="669" spans="5:6" x14ac:dyDescent="0.25">
      <c r="E669" s="9"/>
      <c r="F669" s="9"/>
    </row>
    <row r="670" spans="5:6" x14ac:dyDescent="0.25">
      <c r="E670" s="9"/>
      <c r="F670" s="9"/>
    </row>
    <row r="671" spans="5:6" x14ac:dyDescent="0.25">
      <c r="E671" s="9"/>
      <c r="F671" s="9"/>
    </row>
    <row r="672" spans="5:6" x14ac:dyDescent="0.25">
      <c r="E672" s="9"/>
      <c r="F672" s="9"/>
    </row>
    <row r="673" spans="5:6" x14ac:dyDescent="0.25">
      <c r="E673" s="9"/>
      <c r="F673" s="9"/>
    </row>
    <row r="674" spans="5:6" x14ac:dyDescent="0.25">
      <c r="E674" s="9"/>
      <c r="F674" s="9"/>
    </row>
    <row r="675" spans="5:6" x14ac:dyDescent="0.25">
      <c r="E675" s="9"/>
      <c r="F675" s="9"/>
    </row>
    <row r="676" spans="5:6" x14ac:dyDescent="0.25">
      <c r="E676" s="9"/>
      <c r="F676" s="9"/>
    </row>
    <row r="677" spans="5:6" x14ac:dyDescent="0.25">
      <c r="E677" s="9"/>
      <c r="F677" s="9"/>
    </row>
    <row r="678" spans="5:6" x14ac:dyDescent="0.25">
      <c r="E678" s="9"/>
      <c r="F678" s="9"/>
    </row>
    <row r="679" spans="5:6" x14ac:dyDescent="0.25">
      <c r="E679" s="9"/>
      <c r="F679" s="9"/>
    </row>
    <row r="680" spans="5:6" x14ac:dyDescent="0.25">
      <c r="E680" s="9"/>
      <c r="F680" s="9"/>
    </row>
    <row r="681" spans="5:6" x14ac:dyDescent="0.25">
      <c r="E681" s="9"/>
      <c r="F681" s="9"/>
    </row>
    <row r="682" spans="5:6" x14ac:dyDescent="0.25">
      <c r="E682" s="9"/>
      <c r="F682" s="9"/>
    </row>
    <row r="683" spans="5:6" x14ac:dyDescent="0.25">
      <c r="E683" s="9"/>
      <c r="F683" s="9"/>
    </row>
    <row r="684" spans="5:6" x14ac:dyDescent="0.25">
      <c r="E684" s="9"/>
      <c r="F684" s="9"/>
    </row>
    <row r="685" spans="5:6" x14ac:dyDescent="0.25">
      <c r="E685" s="9"/>
      <c r="F685" s="9"/>
    </row>
    <row r="686" spans="5:6" x14ac:dyDescent="0.25">
      <c r="E686" s="9"/>
      <c r="F686" s="9"/>
    </row>
    <row r="687" spans="5:6" x14ac:dyDescent="0.25">
      <c r="E687" s="9"/>
      <c r="F687" s="9"/>
    </row>
    <row r="688" spans="5:6" x14ac:dyDescent="0.25">
      <c r="E688" s="9"/>
      <c r="F688" s="9"/>
    </row>
    <row r="689" spans="5:6" x14ac:dyDescent="0.25">
      <c r="E689" s="9"/>
      <c r="F689" s="9"/>
    </row>
    <row r="690" spans="5:6" x14ac:dyDescent="0.25">
      <c r="E690" s="9"/>
      <c r="F690" s="9"/>
    </row>
    <row r="691" spans="5:6" x14ac:dyDescent="0.25">
      <c r="E691" s="9"/>
      <c r="F691" s="9"/>
    </row>
    <row r="692" spans="5:6" x14ac:dyDescent="0.25">
      <c r="E692" s="9"/>
      <c r="F692" s="9"/>
    </row>
    <row r="693" spans="5:6" x14ac:dyDescent="0.25">
      <c r="E693" s="9"/>
      <c r="F693" s="9"/>
    </row>
    <row r="694" spans="5:6" x14ac:dyDescent="0.25">
      <c r="E694" s="9"/>
      <c r="F694" s="9"/>
    </row>
    <row r="695" spans="5:6" x14ac:dyDescent="0.25">
      <c r="E695" s="9"/>
      <c r="F695" s="9"/>
    </row>
    <row r="696" spans="5:6" x14ac:dyDescent="0.25">
      <c r="E696" s="9"/>
      <c r="F696" s="9"/>
    </row>
    <row r="697" spans="5:6" x14ac:dyDescent="0.25">
      <c r="E697" s="9"/>
      <c r="F697" s="9"/>
    </row>
    <row r="698" spans="5:6" x14ac:dyDescent="0.25">
      <c r="E698" s="9"/>
      <c r="F698" s="9"/>
    </row>
    <row r="699" spans="5:6" x14ac:dyDescent="0.25">
      <c r="E699" s="9"/>
      <c r="F699" s="9"/>
    </row>
    <row r="700" spans="5:6" x14ac:dyDescent="0.25">
      <c r="E700" s="9"/>
      <c r="F700" s="9"/>
    </row>
    <row r="701" spans="5:6" x14ac:dyDescent="0.25">
      <c r="E701" s="9"/>
      <c r="F701" s="9"/>
    </row>
    <row r="702" spans="5:6" x14ac:dyDescent="0.25">
      <c r="E702" s="9"/>
      <c r="F702" s="9"/>
    </row>
    <row r="703" spans="5:6" x14ac:dyDescent="0.25">
      <c r="E703" s="9"/>
      <c r="F703" s="9"/>
    </row>
    <row r="704" spans="5:6" x14ac:dyDescent="0.25">
      <c r="E704" s="9"/>
      <c r="F704" s="9"/>
    </row>
    <row r="705" spans="5:6" x14ac:dyDescent="0.25">
      <c r="E705" s="9"/>
      <c r="F705" s="9"/>
    </row>
    <row r="706" spans="5:6" x14ac:dyDescent="0.25">
      <c r="E706" s="9"/>
      <c r="F706" s="9"/>
    </row>
    <row r="707" spans="5:6" x14ac:dyDescent="0.25">
      <c r="E707" s="9"/>
      <c r="F707" s="9"/>
    </row>
    <row r="708" spans="5:6" x14ac:dyDescent="0.25">
      <c r="E708" s="9"/>
      <c r="F708" s="9"/>
    </row>
    <row r="709" spans="5:6" x14ac:dyDescent="0.25">
      <c r="E709" s="9"/>
      <c r="F709" s="9"/>
    </row>
    <row r="710" spans="5:6" x14ac:dyDescent="0.25">
      <c r="E710" s="9"/>
      <c r="F710" s="9"/>
    </row>
    <row r="711" spans="5:6" x14ac:dyDescent="0.25">
      <c r="E711" s="9"/>
      <c r="F711" s="9"/>
    </row>
    <row r="712" spans="5:6" x14ac:dyDescent="0.25">
      <c r="E712" s="9"/>
      <c r="F712" s="9"/>
    </row>
    <row r="713" spans="5:6" x14ac:dyDescent="0.25">
      <c r="E713" s="9"/>
      <c r="F713" s="9"/>
    </row>
    <row r="714" spans="5:6" x14ac:dyDescent="0.25">
      <c r="E714" s="9"/>
      <c r="F714" s="9"/>
    </row>
    <row r="715" spans="5:6" x14ac:dyDescent="0.25">
      <c r="E715" s="9"/>
      <c r="F715" s="9"/>
    </row>
    <row r="716" spans="5:6" x14ac:dyDescent="0.25">
      <c r="E716" s="9"/>
      <c r="F716" s="9"/>
    </row>
    <row r="717" spans="5:6" x14ac:dyDescent="0.25">
      <c r="E717" s="9"/>
      <c r="F717" s="9"/>
    </row>
    <row r="718" spans="5:6" x14ac:dyDescent="0.25">
      <c r="E718" s="9"/>
      <c r="F718" s="9"/>
    </row>
    <row r="719" spans="5:6" x14ac:dyDescent="0.25">
      <c r="E719" s="9"/>
      <c r="F719" s="9"/>
    </row>
    <row r="720" spans="5:6" x14ac:dyDescent="0.25">
      <c r="E720" s="9"/>
      <c r="F720" s="9"/>
    </row>
    <row r="721" spans="5:6" x14ac:dyDescent="0.25">
      <c r="E721" s="9"/>
      <c r="F721" s="9"/>
    </row>
    <row r="722" spans="5:6" x14ac:dyDescent="0.25">
      <c r="E722" s="9"/>
      <c r="F722" s="9"/>
    </row>
    <row r="723" spans="5:6" x14ac:dyDescent="0.25">
      <c r="E723" s="9"/>
      <c r="F723" s="9"/>
    </row>
    <row r="724" spans="5:6" x14ac:dyDescent="0.25">
      <c r="E724" s="9"/>
      <c r="F724" s="9"/>
    </row>
    <row r="725" spans="5:6" x14ac:dyDescent="0.25">
      <c r="E725" s="9"/>
      <c r="F725" s="9"/>
    </row>
    <row r="726" spans="5:6" x14ac:dyDescent="0.25">
      <c r="E726" s="9"/>
      <c r="F726" s="9"/>
    </row>
    <row r="727" spans="5:6" x14ac:dyDescent="0.25">
      <c r="E727" s="9"/>
      <c r="F727" s="9"/>
    </row>
    <row r="728" spans="5:6" x14ac:dyDescent="0.25">
      <c r="E728" s="9"/>
      <c r="F728" s="9"/>
    </row>
    <row r="729" spans="5:6" x14ac:dyDescent="0.25">
      <c r="E729" s="9"/>
      <c r="F729" s="9"/>
    </row>
    <row r="730" spans="5:6" x14ac:dyDescent="0.25">
      <c r="E730" s="9"/>
      <c r="F730" s="9"/>
    </row>
    <row r="731" spans="5:6" x14ac:dyDescent="0.25">
      <c r="E731" s="9"/>
      <c r="F731" s="9"/>
    </row>
    <row r="732" spans="5:6" x14ac:dyDescent="0.25">
      <c r="E732" s="9"/>
      <c r="F732" s="9"/>
    </row>
    <row r="733" spans="5:6" x14ac:dyDescent="0.25">
      <c r="E733" s="9"/>
      <c r="F733" s="9"/>
    </row>
    <row r="734" spans="5:6" x14ac:dyDescent="0.25">
      <c r="E734" s="9"/>
      <c r="F734" s="9"/>
    </row>
    <row r="735" spans="5:6" x14ac:dyDescent="0.25">
      <c r="E735" s="9"/>
      <c r="F735" s="9"/>
    </row>
    <row r="736" spans="5:6" x14ac:dyDescent="0.25">
      <c r="E736" s="9"/>
      <c r="F736" s="9"/>
    </row>
    <row r="737" spans="5:6" x14ac:dyDescent="0.25">
      <c r="E737" s="9"/>
      <c r="F737" s="9"/>
    </row>
    <row r="738" spans="5:6" x14ac:dyDescent="0.25">
      <c r="E738" s="9"/>
      <c r="F738" s="9"/>
    </row>
    <row r="739" spans="5:6" x14ac:dyDescent="0.25">
      <c r="E739" s="9"/>
      <c r="F739" s="9"/>
    </row>
    <row r="740" spans="5:6" x14ac:dyDescent="0.25">
      <c r="E740" s="9"/>
      <c r="F740" s="9"/>
    </row>
    <row r="741" spans="5:6" x14ac:dyDescent="0.25">
      <c r="E741" s="9"/>
      <c r="F741" s="9"/>
    </row>
    <row r="742" spans="5:6" x14ac:dyDescent="0.25">
      <c r="E742" s="9"/>
      <c r="F742" s="9"/>
    </row>
    <row r="743" spans="5:6" x14ac:dyDescent="0.25">
      <c r="E743" s="9"/>
      <c r="F743" s="9"/>
    </row>
    <row r="744" spans="5:6" x14ac:dyDescent="0.25">
      <c r="E744" s="9"/>
      <c r="F744" s="9"/>
    </row>
    <row r="745" spans="5:6" x14ac:dyDescent="0.25">
      <c r="E745" s="9"/>
      <c r="F745" s="9"/>
    </row>
    <row r="746" spans="5:6" x14ac:dyDescent="0.25">
      <c r="E746" s="9"/>
      <c r="F746" s="9"/>
    </row>
    <row r="747" spans="5:6" x14ac:dyDescent="0.25">
      <c r="E747" s="9"/>
      <c r="F747" s="9"/>
    </row>
    <row r="748" spans="5:6" x14ac:dyDescent="0.25">
      <c r="E748" s="9"/>
      <c r="F748" s="9"/>
    </row>
    <row r="749" spans="5:6" x14ac:dyDescent="0.25">
      <c r="E749" s="9"/>
      <c r="F749" s="9"/>
    </row>
    <row r="750" spans="5:6" x14ac:dyDescent="0.25">
      <c r="E750" s="9"/>
      <c r="F750" s="9"/>
    </row>
    <row r="751" spans="5:6" x14ac:dyDescent="0.25">
      <c r="E751" s="9"/>
      <c r="F751" s="9"/>
    </row>
    <row r="752" spans="5:6" x14ac:dyDescent="0.25">
      <c r="E752" s="9"/>
      <c r="F752" s="9"/>
    </row>
    <row r="753" spans="5:6" x14ac:dyDescent="0.25">
      <c r="E753" s="9"/>
      <c r="F753" s="9"/>
    </row>
  </sheetData>
  <mergeCells count="1">
    <mergeCell ref="B1:D1"/>
  </mergeCells>
  <phoneticPr fontId="0" type="noConversion"/>
  <pageMargins left="0.78740157480314965" right="0.39370078740157483" top="0.59055118110236227" bottom="0.59055118110236227" header="0" footer="0"/>
  <pageSetup paperSize="9" scale="85" orientation="portrait" r:id="rId1"/>
  <headerFooter alignWithMargins="0">
    <oddFooter>&amp;C&amp;P</oddFooter>
  </headerFooter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Popis</vt:lpstr>
      <vt:lpstr>List3</vt:lpstr>
    </vt:vector>
  </TitlesOfParts>
  <Company>ABI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</dc:creator>
  <cp:lastModifiedBy>Barbara Basa</cp:lastModifiedBy>
  <cp:lastPrinted>2017-05-31T10:34:10Z</cp:lastPrinted>
  <dcterms:created xsi:type="dcterms:W3CDTF">1998-12-07T15:25:31Z</dcterms:created>
  <dcterms:modified xsi:type="dcterms:W3CDTF">2017-06-13T09:25:21Z</dcterms:modified>
</cp:coreProperties>
</file>